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er\Documents\Karoo Hoogland\Audit 2015 2016\Audit Action Plan 2015 2016\"/>
    </mc:Choice>
  </mc:AlternateContent>
  <bookViews>
    <workbookView xWindow="0" yWindow="0" windowWidth="20490" windowHeight="7455"/>
  </bookViews>
  <sheets>
    <sheet name="Audit Action Plan" sheetId="1" r:id="rId1"/>
    <sheet name="Internal Control (17)" sheetId="3" r:id="rId2"/>
  </sheets>
  <definedNames>
    <definedName name="_xlnm.Print_Titles" localSheetId="0">'Audit Action Plan'!$3:$3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6" i="3" l="1"/>
  <c r="F25" i="3"/>
  <c r="F24" i="3"/>
  <c r="F23" i="3"/>
  <c r="F22" i="3"/>
  <c r="F21" i="3"/>
  <c r="F20" i="3"/>
  <c r="F19" i="3"/>
  <c r="F18" i="3"/>
  <c r="F17" i="3"/>
  <c r="F16" i="3"/>
  <c r="F15" i="3"/>
  <c r="F14" i="3"/>
  <c r="F13" i="3"/>
  <c r="F12" i="3"/>
  <c r="F11" i="3"/>
  <c r="F10" i="3"/>
  <c r="F9" i="3"/>
  <c r="F8" i="3"/>
  <c r="F7" i="3"/>
  <c r="F6" i="3"/>
  <c r="F5" i="3"/>
  <c r="F4" i="3"/>
  <c r="F3" i="3"/>
  <c r="F6" i="1" l="1"/>
  <c r="F77" i="1"/>
  <c r="F76" i="1"/>
  <c r="F74" i="1"/>
  <c r="F72" i="1"/>
  <c r="F71" i="1"/>
  <c r="F69" i="1"/>
  <c r="F68" i="1"/>
  <c r="F67" i="1"/>
  <c r="F65" i="1"/>
  <c r="F63" i="1"/>
  <c r="F62" i="1"/>
  <c r="F60" i="1"/>
  <c r="F59" i="1"/>
  <c r="F57" i="1"/>
  <c r="F56" i="1"/>
  <c r="F54" i="1"/>
  <c r="F53" i="1"/>
  <c r="F52" i="1"/>
  <c r="F51" i="1"/>
  <c r="F50" i="1"/>
  <c r="F49" i="1"/>
  <c r="F48" i="1"/>
  <c r="F47" i="1"/>
  <c r="F46" i="1"/>
  <c r="F45" i="1"/>
  <c r="F44" i="1"/>
  <c r="F42" i="1"/>
  <c r="F41" i="1"/>
  <c r="F40" i="1"/>
  <c r="F34" i="1"/>
  <c r="F35" i="1"/>
  <c r="F33" i="1"/>
  <c r="F32" i="1"/>
  <c r="F31" i="1"/>
  <c r="F30" i="1"/>
  <c r="F28" i="1"/>
  <c r="F27" i="1"/>
  <c r="F26" i="1"/>
  <c r="F25" i="1"/>
  <c r="F24" i="1"/>
  <c r="F23" i="1"/>
  <c r="F22" i="1"/>
  <c r="F20" i="1"/>
  <c r="F19" i="1"/>
  <c r="F18" i="1"/>
  <c r="F17" i="1"/>
  <c r="F16" i="1"/>
  <c r="F15" i="1"/>
  <c r="F14" i="1"/>
  <c r="F13" i="1"/>
  <c r="F12" i="1"/>
  <c r="F11" i="1"/>
  <c r="F9" i="1"/>
  <c r="F8" i="1"/>
  <c r="F5" i="1"/>
</calcChain>
</file>

<file path=xl/sharedStrings.xml><?xml version="1.0" encoding="utf-8"?>
<sst xmlns="http://schemas.openxmlformats.org/spreadsheetml/2006/main" count="535" uniqueCount="218">
  <si>
    <t>Finding</t>
  </si>
  <si>
    <t>Classification</t>
  </si>
  <si>
    <t>Rating</t>
  </si>
  <si>
    <t>Service delivery</t>
  </si>
  <si>
    <t>EMP: Salary scales</t>
  </si>
  <si>
    <t>Employee Related Costs: No Employment contract and Performance agreement for a manager directly accountable to municipal manager</t>
  </si>
  <si>
    <t>Information technology governance- Service level agreements not monitored by management</t>
  </si>
  <si>
    <t>Information technology service continuity- No approved backup and retention strategy</t>
  </si>
  <si>
    <t>Program change management- No formal change request documentation completed</t>
  </si>
  <si>
    <t>Program change management-no evidence that vendors access is monitored</t>
  </si>
  <si>
    <t>Security management - No formally approved it security policy</t>
  </si>
  <si>
    <t>Business conducted with deregistered companies</t>
  </si>
  <si>
    <t>Inadequate controls to prevent electricity loses</t>
  </si>
  <si>
    <t>Non-compliance: Roles and responsibilities of audit committee and internal audit unit</t>
  </si>
  <si>
    <t>Procurement: No measures to monitor contract performance</t>
  </si>
  <si>
    <t>No risk assessment performed during the year</t>
  </si>
  <si>
    <t>Non compliance: Audit committee meetings and submission of audit report on performance management</t>
  </si>
  <si>
    <t>Non-compliance: No audit committee charter and evidence of appointment of audit committee by the council</t>
  </si>
  <si>
    <t>Non-compliance- Section 62 (1)(d)-MFMA-Unauthorised, irregular, fruitless and wasteful expenditure</t>
  </si>
  <si>
    <t>Roll over of Library Services Grant</t>
  </si>
  <si>
    <t>Road maintenance</t>
  </si>
  <si>
    <t>Water Infrastructure Maintenance</t>
  </si>
  <si>
    <t>Procurement - The preference point system was not applied in the procurement of goods and services above R30 000</t>
  </si>
  <si>
    <t>Procurement: Goods and services not procured through competitive bidding</t>
  </si>
  <si>
    <t>PPE-Differences between detailed WIP schedule  and AFS/Register</t>
  </si>
  <si>
    <t>PPE: Asset which could not be traced to the asset register</t>
  </si>
  <si>
    <t>PPE: Assets incorrectly classified as disposed</t>
  </si>
  <si>
    <t>PPE: Assets not recorded in the asset register</t>
  </si>
  <si>
    <t>PPE: Description as per asset register differs from the actual asset verified</t>
  </si>
  <si>
    <t>PPE: Land and buildings not in the name of the municipality were recorded in the asset register</t>
  </si>
  <si>
    <t>PPE: No sufficient evidence to confirm if assets were properly assessed for impairment</t>
  </si>
  <si>
    <t>PPE: Property plant and equipment not physically verified</t>
  </si>
  <si>
    <t>PPE: Differences between the asset register and AFS</t>
  </si>
  <si>
    <t>Investment property: Assets which could not be physically verified</t>
  </si>
  <si>
    <t>Investment property: Incomplete investment register</t>
  </si>
  <si>
    <t>PPE: Assets not adequately insured</t>
  </si>
  <si>
    <t>PPE: Incomplete lease asset register.</t>
  </si>
  <si>
    <t>Audit fees: Incorrect journal entry</t>
  </si>
  <si>
    <t>Expenditure: Payments not made within 30 days of invoice</t>
  </si>
  <si>
    <t>Revenue:Understatement of interest on outstanding debtors</t>
  </si>
  <si>
    <t>Creditors: Sub ledger does not agree to the general ledger</t>
  </si>
  <si>
    <t>Library Services Grant not backed by cash reserves</t>
  </si>
  <si>
    <t>Payable : Prior period error disclosure</t>
  </si>
  <si>
    <t>AOPO – IDP,SDBIP and Annual Performance Report</t>
  </si>
  <si>
    <t>No performance management system (PMS) established</t>
  </si>
  <si>
    <t>Landfill site permits</t>
  </si>
  <si>
    <t>Value added tax: Misstatement of input vat accrual account</t>
  </si>
  <si>
    <t>COMP: Audit Committee did not review and report on compliance with SCM regulations.</t>
  </si>
  <si>
    <t>Other Matters</t>
  </si>
  <si>
    <t>Compliance</t>
  </si>
  <si>
    <t>Internal Control</t>
  </si>
  <si>
    <t>Audit Report</t>
  </si>
  <si>
    <t>Performance Report</t>
  </si>
  <si>
    <t>Misstatement</t>
  </si>
  <si>
    <t xml:space="preserve"> Employee costs</t>
  </si>
  <si>
    <t xml:space="preserve"> General IT controls</t>
  </si>
  <si>
    <t xml:space="preserve"> Internal Control</t>
  </si>
  <si>
    <t xml:space="preserve"> Compliance</t>
  </si>
  <si>
    <t xml:space="preserve"> Procurement</t>
  </si>
  <si>
    <t xml:space="preserve"> Immovable assets</t>
  </si>
  <si>
    <t xml:space="preserve"> Investment property</t>
  </si>
  <si>
    <t xml:space="preserve"> Movable assets</t>
  </si>
  <si>
    <t xml:space="preserve"> Operating expenditure</t>
  </si>
  <si>
    <t xml:space="preserve"> Revenue</t>
  </si>
  <si>
    <t xml:space="preserve"> Predetermined objectives</t>
  </si>
  <si>
    <t xml:space="preserve"> Provisions</t>
  </si>
  <si>
    <t>Page no</t>
  </si>
  <si>
    <t>Priority</t>
  </si>
  <si>
    <t>Preventative Control</t>
  </si>
  <si>
    <t>2015/2016 Financial Statements Actions</t>
  </si>
  <si>
    <t>Official responsible</t>
  </si>
  <si>
    <t>Implementation date</t>
  </si>
  <si>
    <t>Due date</t>
  </si>
  <si>
    <t>Progress %</t>
  </si>
  <si>
    <t>Number</t>
  </si>
  <si>
    <t>None</t>
  </si>
  <si>
    <t>HR Manager</t>
  </si>
  <si>
    <t>Accountant SCM</t>
  </si>
  <si>
    <t>MM/CFO/HR Manager</t>
  </si>
  <si>
    <t>Inform Audit Committee of their functions and provide relevant information to Audit Committee Members</t>
  </si>
  <si>
    <t>Awaiting TASK process and engage with relevant officials</t>
  </si>
  <si>
    <t>Employment Contract signed and Performance Contract signed</t>
  </si>
  <si>
    <t>Asset Manager to liase with Sebata for approved backup and retention strategy</t>
  </si>
  <si>
    <t>Asset Manager to ensure all changes must be documented.</t>
  </si>
  <si>
    <t>Program change management- No formally documented and approved processes in place to manage upgrades/updates made to all software</t>
  </si>
  <si>
    <t>Asset Manager to ensure that these processes are documented in the IT Policy</t>
  </si>
  <si>
    <t>Asset Manager to ensure that such a policy is developed and implemented</t>
  </si>
  <si>
    <t>Asset Manager to ensure that these processes are documented in the IT Policy. Develop and implement Acces Control Request form.</t>
  </si>
  <si>
    <t>User access control-No formally documented and approved process that is used to manage the process of granting users access to modules</t>
  </si>
  <si>
    <t>User access control-No formal access request documentation being completed for registering users, changing access rights, passwords etc</t>
  </si>
  <si>
    <t>User access control- No processes in place for independent reviews of the activities of the person responsible for granting user access.</t>
  </si>
  <si>
    <t>User access control-No processes in place to ensure that users’ access and privileges on all financial systems are periodical reveiwed.</t>
  </si>
  <si>
    <t>Asset Manager to ensure that these processes are documented in the IT Policy. Review access control on quarterly basis</t>
  </si>
  <si>
    <t>Do CIPRO search before conducting business to ensure the Municipality do not do business with deregistered companies</t>
  </si>
  <si>
    <t>Unscheduled meter inspections to be conducted througout the financial year.</t>
  </si>
  <si>
    <t>Inform Audit Committee and Internal Audit of their functions and provide relevant information.</t>
  </si>
  <si>
    <t>Risk Assesment was done during December 2016 and awaiting final report from PT</t>
  </si>
  <si>
    <t xml:space="preserve"> Payables</t>
  </si>
  <si>
    <t>COMP: Local government procedures Audit Committee Meetings and Submission of Performance Management Report</t>
  </si>
  <si>
    <t>Inform Audit Committee of numbers of meetings per year and ensure performance management  report is compiled and submitted in time.</t>
  </si>
  <si>
    <t>Internal Control: Entity Level Controls  1) The code of conduct is not periodically acknowledged by signature from all employees.
2) Not all policies and procedures have been approved
3) There are no documented policies which state that overriding of internal control by low-level management personnel is prohibited except in emergency situations, and if it happens, upper-level management are immediately notified and the circumstances documented.
4) There is no evidence that compensation and promotion is based on achievements and performance.
5) There is no evidence management takes quick and appropriate action as soon as there are any signs that a problem may exist.
6) There is no evidence that management takes action when there are violations of policies, procedures, or the code(s) of conduct.
7) There are no processes in place to prevent management override of controls 
8) Employees are not provided with candid and constructive job performance counselling.
9) There are no performance appraisals. These should be based on an assessment of critical job factors and clearly identify areas in which the employee is performing well and areas that need improvement.
10) There is no evidence that there is an appropriate training programme that meets the needs of all employees.
11) Supervisors have not been trained to provide effective job performance counselling.  
12) The staffing structure is not adequate for proper performance management and measurement. 13) Management has not put processes in place to ensure that authority, responsibility and accountability is clearly assigned throughout the organisation and is clearly communicated to all employees, including for the under-mentioned performance management areas:                                                                                              
(i) Developing and evaluating output performance measures                                  
(ii) Monitoring and managing data measurement and reporting processes               
(iii) Reporting  sufficient and appropriate information to stakeholders       
14) There are no documented processes for performance evaluation which contain specific references to internal control-related duties, responsibilities, and accountability.    
15) Promotion, compensation, and rotation of employees is based on periodic performance appraisals.
16) Performance areas in the contract are linked to the objectives, indicators and targets in the entity's strategic plan.  
17) The importance of integrity and ethical values are reflected in the performance appraisal criteria.
18) Employees are provided with appropriate feedback and counselling on their job performance and suggestions for improvements.
19) Candidates who change jobs often are given particularly close attention.
20) Hiring standards require investigations for criminal records for all potential employees.
21) There is no evidence that the municipality clearly communicates its objectives, indicators and targets to all employees, and does management obtain feedback signifying that the communication has been effective.
22) There is no evidence that consideration is given to possible risks resulting from the lack of qualifications of personnel hired or the extent to which they have been trained or not trained.
23) There is no evidence that risks resulting from unusual employee access to vulnerable assets are considered.
24) Management’s strategy does not provide for routine feedback and monitoring of performance and control objectives.</t>
  </si>
  <si>
    <t xml:space="preserve">Policies and procedures The municipality did not have the following approved policies and documents in place during the period under review: 
1) Fraud prevention plan 
2) IT security policy 
3) Risk management Strategy 
</t>
  </si>
  <si>
    <t xml:space="preserve">Various policies not approved and others not reviewed during the year The municipality currently uses draft policies and procedures as the policies have not been approved by council. The following serves as examples;
1) Indengent Policy
2) Office hours policy
3) Archive &amp; Registry policy
4) Bank facilities and checks approval
5) HIV policy
6) Internet policy
7) Cell phone policy
</t>
  </si>
  <si>
    <t>Develop and Implemented 1,2 and 3</t>
  </si>
  <si>
    <t>Accountant BTO</t>
  </si>
  <si>
    <t>Obtain all register and contracts from various officials and compile different registers. Manage income and expenses on monthly basis</t>
  </si>
  <si>
    <t xml:space="preserve">Ensure these policies are develop,approved,reviewed and implemented on yearly basis. Ensure Council resolution for all policies. </t>
  </si>
  <si>
    <t xml:space="preserve">Compliance: No reports relating to unauthorised,irregular, fruitless and wasteful expenditure We noted that reports relating to unauthorised, irregular, fruitless and wasteful expenditure were not submitted to the mayor, MEC for local government and the Auditor-General. </t>
  </si>
  <si>
    <t>Ensure that reports for irregular,fruitless and wastefull expenditure are submitted to mayor,MEC and AG as per Section 32 of the MFMA</t>
  </si>
  <si>
    <t>Charter was developed and appointment letters were signed.</t>
  </si>
  <si>
    <t>CFO/Accountant SCM</t>
  </si>
  <si>
    <t>Ensure plan develop and implemented</t>
  </si>
  <si>
    <t>Was adjusted with adjusted AFS 2015/2016</t>
  </si>
  <si>
    <t>Ensure that sub-ledger balance with General Ledger. Compile monthly recons.</t>
  </si>
  <si>
    <t>Accountant BTO Accountant SCM</t>
  </si>
  <si>
    <t>Taxes</t>
  </si>
  <si>
    <t>Accountant Assets</t>
  </si>
  <si>
    <t>Accountant BTO/ Accountant Assets</t>
  </si>
  <si>
    <t>Accountant Assets/ Director Technical Services</t>
  </si>
  <si>
    <t>MM/ CFO/ Admin Manager/ Director Technical Services/ Community Services Manager/ HR Manager</t>
  </si>
  <si>
    <t>MM/CFO/All Accountants/Admin Manager/Director Technical Services/ Community Services Manager/Admin Manager</t>
  </si>
  <si>
    <t>Director Technical Services</t>
  </si>
  <si>
    <t>Accountant Assets/ Accountant BTO</t>
  </si>
  <si>
    <t>Accountant Assets/ Accountant Revenue</t>
  </si>
  <si>
    <t>Accountant BTO/ Accountant SCM</t>
  </si>
  <si>
    <t>Accountant Revenue</t>
  </si>
  <si>
    <t>Obtain lists of different expenditures for the past 3 years. Investigate each and make a comment to each expenditure for submission to Section 32 Committees.</t>
  </si>
  <si>
    <t>Obtain support from the Department</t>
  </si>
  <si>
    <t>Asset Manager to monitor SLA with Sebata. Compile monitoring register</t>
  </si>
  <si>
    <t>Work through entire population for 2014/2015 and 2015/2016 and ensure PPPFA points are calculated</t>
  </si>
  <si>
    <t>If applicable adjust irregular expenses disclosure on AFS comparitive with the compilation of the 2016/2017 AFS</t>
  </si>
  <si>
    <t xml:space="preserve">Procurement: Non-compliance with SCM Regulations a) The winning provider did not submit an original/valid certified-copy of tax clearance certificate and; 
b) Winning provider did not submit a declaration of interest Note: All the above awards were not advertised for at least seven (7) days on the website and official notice board of the municipality as required by SCM regulation 18(a).
</t>
  </si>
  <si>
    <t>Obtain declarations of interest from all vendors. Advertise for at least 7 days on notice boards and website. Obtain valid tax clearances for all vendors</t>
  </si>
  <si>
    <t>Identify all differences and correct WIP schedule and Asset Register</t>
  </si>
  <si>
    <t>Identify all these assets and correct Asset Register</t>
  </si>
  <si>
    <t>Correct descriptions of assets on Asset register</t>
  </si>
  <si>
    <t>Identify these assets and include in Asset Register</t>
  </si>
  <si>
    <t>Adjust AFS 2016/2017 if applicable</t>
  </si>
  <si>
    <t>Identify these assets and remove from Asset Register</t>
  </si>
  <si>
    <t>At year end with the asset verification assess all assets conditions for an accuarte calculation of impairment</t>
  </si>
  <si>
    <t>Identify the differences and correct both asset register and AFS</t>
  </si>
  <si>
    <t>PPE: Prior period error adjustments Appropriate supporting documentation could not be obtained for  restatements made in the period under review.</t>
  </si>
  <si>
    <t>Obtain appropriate evidence</t>
  </si>
  <si>
    <t>Obtain co-ordinates for Assets not verified.</t>
  </si>
  <si>
    <t xml:space="preserve">PPE: Control findings -Fixed asset register 1. 56 Assets have got no purchases cost
2. 496 assets have got no physical location.
3. 3468 assets have no depreciation method used.
4. 5 assets have got no bar code.
5. 1124 assets have got duplicated bar codes.
6. 114 assets disposed have got no disposal date.
7. 114 assets disposed have got no disposal amount column.
8. 15 assets have got asset condition.
9. No monthly reconciliations were done between the asset register and the general ledger. 
</t>
  </si>
  <si>
    <t>Correct Asset register and compile asset reconciliation on monthly basis</t>
  </si>
  <si>
    <t>Update Investment Register</t>
  </si>
  <si>
    <t>Obtain quotations for inclusion of all assets on the Insurance portfolio</t>
  </si>
  <si>
    <t>Ensure that the assets are returned to the lessor.</t>
  </si>
  <si>
    <t>Pass correction journal</t>
  </si>
  <si>
    <t>Ensure that payments to creditors are within 30 days of invoice</t>
  </si>
  <si>
    <t>Also see number 24. Correct Grant if no support can be obtained.</t>
  </si>
  <si>
    <t>Test system calculated interest by means of manual calculations. Adjust policy if applicable.</t>
  </si>
  <si>
    <t>AFS 2015/2016 was adjusted. The retension was removed from payables and disclosed as retensions.</t>
  </si>
  <si>
    <t>Obtain licence for outstanding landfill site</t>
  </si>
  <si>
    <t>With the implementation of mSCOA the new EMS will cater for a fully integrated PMS. Ensure that  all information is correctly captyred on EMS</t>
  </si>
  <si>
    <t>With the implementation of mSCOA the new EMS will cater for a fully integrated PMS. Ensure that  all information is correctly captyred on EMS. Manual IDP,SDBIP an Annual Performance report to be submitted to Auditors</t>
  </si>
  <si>
    <t>Value Added Tax: Output vat reconciling items not explained The evidence provided for finding 1 relating to reconciling items. For finding 2 and 3 the supporting calculation don’t add up to the differences raised as exceptions</t>
  </si>
  <si>
    <t>Document explanations for reconcilaing items. Re-do calculations as per exceptions and ensure it ties up.</t>
  </si>
  <si>
    <r>
      <t xml:space="preserve">The credit side of the journal (GL no: 7801/7804/7803)  which is input vat </t>
    </r>
    <r>
      <rPr>
        <b/>
        <sz val="9"/>
        <color rgb="FF000000"/>
        <rFont val="Arial"/>
        <family val="2"/>
      </rPr>
      <t>actual</t>
    </r>
    <r>
      <rPr>
        <sz val="9"/>
        <color rgb="FF000000"/>
        <rFont val="Arial"/>
        <family val="2"/>
      </rPr>
      <t xml:space="preserve"> account is correct as its reducing this account after the amount claimed is received from SARS. Therefore the correct debit account should have been affected in general ledger account no: 0020/0814/0000 which offsets the entire amount actual claimed from SARS. Pass correction Journal.</t>
    </r>
  </si>
  <si>
    <t>Asset Manager to ensure that these processes are documented in the IT Policy. Develop and implement Access Control Request form.</t>
  </si>
  <si>
    <t>See detailed Internal Control Sheet</t>
  </si>
  <si>
    <t>2) Not all policies and procedures have been approved</t>
  </si>
  <si>
    <t>1) The code of conduct is not periodically acknowledged by signature from all employees.</t>
  </si>
  <si>
    <t>4) There is no evidence that compensation and promotion is based on achievements and performance</t>
  </si>
  <si>
    <t>5) There is no evidence management takes quick and appropriate action as soon as there are any signs that a problem may exist.</t>
  </si>
  <si>
    <t>6) There is no evidence that management takes action when there are violations of policies, procedures, or the code(s) of conduct.</t>
  </si>
  <si>
    <t>7) There are no processes in place to prevent management override of controls</t>
  </si>
  <si>
    <t>10) There is no evidence that there is an appropriate training programme that meets the needs of all employees</t>
  </si>
  <si>
    <t xml:space="preserve">11) Supervisors have not been trained to provide effective job performance counselling. </t>
  </si>
  <si>
    <t>12) The staffing structure is not adequate for proper performance management and measurement</t>
  </si>
  <si>
    <t xml:space="preserve">14) There are no documented processes for performance evaluation which contain specific references to internal control-related duties, responsibilities, and accountability.    </t>
  </si>
  <si>
    <t>15) Promotion, compensation, and rotation of employees is based on periodic performance appraisals.</t>
  </si>
  <si>
    <t xml:space="preserve">16) Performance areas in the contract are linked to the objectives, indicators and targets in the entity's strategic plan.  </t>
  </si>
  <si>
    <t>17) The importance of integrity and ethical values are reflected in the performance appraisal criteria.</t>
  </si>
  <si>
    <t>18) Employees are provided with appropriate feedback and counselling on their job performance and suggestions for improvements.</t>
  </si>
  <si>
    <t>19) Candidates who change jobs often are given particularly close attention.</t>
  </si>
  <si>
    <t>20) Hiring standards require investigations for criminal records for all potential employees.</t>
  </si>
  <si>
    <t>21) There is no evidence that the municipality clearly communicates its objectives, indicators and targets to all employees, and does management obtain feedback signifying that the communication has been effective.</t>
  </si>
  <si>
    <t>22) There is no evidence that consideration is given to possible risks resulting from the lack of qualifications of personnel hired or the extent to which they have been trained or not trained.</t>
  </si>
  <si>
    <t>23) There is no evidence that risks resulting from unusual employee access to vulnerable assets are considered.</t>
  </si>
  <si>
    <t>24) Management’s strategy does not provide for routine feedback and monitoring of performance and control objectives.</t>
  </si>
  <si>
    <t>3) There are no documented policies which state that overriding of internal control by low-level management personnel is prohibited except in emergency situations,and if it happens, upper-level management are immediately notified and the circumstances documented.</t>
  </si>
  <si>
    <t>9) There are no performance appraisals. These should be based on an assessment of critical job factors and clearly identify areas in which the employee is performing well and areas that need improvement</t>
  </si>
  <si>
    <t xml:space="preserve">13) Management has not put processes in place to ensure that authority, responsibility and accountability is clearly assigned throughout the organisation and is clearly communicated to all employees, including for the under-mentioned  (i) Developing and evaluating output performance measures    (ii) Monitoring and managing data measurement and reporting processes   (iii) Reporting  sufficient and appropriate information to stakeholders                     </t>
  </si>
  <si>
    <t>H/R Manager</t>
  </si>
  <si>
    <t>MM/ Admin Manager</t>
  </si>
  <si>
    <t>H/R Manager/ MM</t>
  </si>
  <si>
    <t>MM/ Admin Manager/ CFO</t>
  </si>
  <si>
    <t>Communicate Code of Conduct to employees on annualy basis</t>
  </si>
  <si>
    <t>Get all policies approved</t>
  </si>
  <si>
    <t>Develop Policy</t>
  </si>
  <si>
    <t>Compensation equals Performance !! Legal Matter</t>
  </si>
  <si>
    <t>Document Processes followed</t>
  </si>
  <si>
    <t>Develop processes</t>
  </si>
  <si>
    <t>8) Employees are not provided with candid and constructive job performance counsilling</t>
  </si>
  <si>
    <t>Give Counsilling to Employees</t>
  </si>
  <si>
    <t>Develop Performance Appraisals Legal Matter</t>
  </si>
  <si>
    <t>Conclude WSP</t>
  </si>
  <si>
    <t>Supervisors to undergo training</t>
  </si>
  <si>
    <t>Adjust structure</t>
  </si>
  <si>
    <t>See (i),(ii) and (iii)</t>
  </si>
  <si>
    <t>Ensure this</t>
  </si>
  <si>
    <t>Implement criminal record checks</t>
  </si>
  <si>
    <t>Obtain such evidence</t>
  </si>
  <si>
    <t>Develop feedback strategy</t>
  </si>
  <si>
    <t>2016/2017 Financial Statements Actions</t>
  </si>
  <si>
    <t>AUDIT ACTION PLAN 2015/2016 KAROO HOOGLAND MUNICIPALITY</t>
  </si>
  <si>
    <t>Muncipal Manager/ Internal Audit</t>
  </si>
  <si>
    <t>Municipal Manager/Admin Manager</t>
  </si>
  <si>
    <t xml:space="preserve">MM/CFO/Admin Manager/Internal Audit </t>
  </si>
  <si>
    <t xml:space="preserve">MM/CFO/Admin Manager/ Accountant Assets </t>
  </si>
  <si>
    <t>Accountant SCM/ Admin Manager/CFO/Municipal Manager</t>
  </si>
  <si>
    <t xml:space="preserve">MM/CFO/All relevant Directors &amp; Managers of Dept's to review their Departments Risks </t>
  </si>
  <si>
    <t>Internal Audit / Municipal Manager</t>
  </si>
  <si>
    <t>Community Service Manager/ HR Manager / Admin Manager/ Technical Manager/ CFO/ MM</t>
  </si>
  <si>
    <t>___________________________________________</t>
  </si>
  <si>
    <t>Municipal Manager: GW von Möllendorf</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</si>
</sst>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9"/>
      <color theme="1"/>
      <name val="Arial"/>
      <family val="2"/>
    </font>
    <font>
      <sz val="9"/>
      <color theme="1"/>
      <name val="Arial"/>
      <family val="2"/>
    </font>
    <font>
      <sz val="9"/>
      <name val="Arial"/>
      <family val="2"/>
    </font>
    <font>
      <sz val="9"/>
      <color rgb="FF000000"/>
      <name val="Arial"/>
      <family val="2"/>
    </font>
    <font>
      <b/>
      <sz val="9"/>
      <color rgb="FF000000"/>
      <name val="Arial"/>
      <family val="2"/>
    </font>
    <font>
      <b/>
      <u/>
      <sz val="11"/>
      <color theme="1"/>
      <name val="Calibri"/>
      <family val="2"/>
      <scheme val="minor"/>
    </font>
    <font>
      <b/>
      <sz val="11"/>
      <color theme="1"/>
      <name val="Calibri"/>
      <family val="2"/>
      <scheme val="minor"/>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00B05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0">
    <xf numFmtId="0" fontId="0" fillId="0" borderId="0" xfId="0"/>
    <xf numFmtId="0" fontId="0" fillId="0" borderId="0" xfId="0" applyAlignment="1">
      <alignment horizontal="left"/>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 xfId="0" applyFont="1" applyFill="1" applyBorder="1" applyAlignment="1">
      <alignment horizontal="left" vertical="center" wrapText="1"/>
    </xf>
    <xf numFmtId="0" fontId="1" fillId="2" borderId="2" xfId="0" applyFont="1" applyFill="1" applyBorder="1" applyAlignment="1">
      <alignment vertical="center"/>
    </xf>
    <xf numFmtId="9" fontId="0" fillId="0" borderId="0" xfId="0" applyNumberFormat="1"/>
    <xf numFmtId="9" fontId="1" fillId="0" borderId="1" xfId="0" applyNumberFormat="1" applyFont="1" applyFill="1" applyBorder="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vertical="center" wrapText="1"/>
    </xf>
    <xf numFmtId="0" fontId="2" fillId="2" borderId="0" xfId="0" applyFont="1" applyFill="1"/>
    <xf numFmtId="9" fontId="2" fillId="2" borderId="0" xfId="0" applyNumberFormat="1" applyFont="1" applyFill="1"/>
    <xf numFmtId="0" fontId="2" fillId="0" borderId="1" xfId="0" applyFont="1" applyBorder="1" applyAlignment="1">
      <alignment wrapText="1"/>
    </xf>
    <xf numFmtId="0" fontId="2" fillId="0" borderId="1" xfId="0" applyFont="1" applyBorder="1" applyAlignment="1">
      <alignment vertical="top" wrapText="1"/>
    </xf>
    <xf numFmtId="0" fontId="2" fillId="0" borderId="1" xfId="0" applyFont="1" applyBorder="1" applyAlignment="1">
      <alignment vertical="top"/>
    </xf>
    <xf numFmtId="15" fontId="2" fillId="0" borderId="1" xfId="0" applyNumberFormat="1" applyFont="1" applyBorder="1" applyAlignment="1">
      <alignment vertical="top"/>
    </xf>
    <xf numFmtId="0" fontId="1" fillId="2" borderId="2" xfId="0" applyFont="1" applyFill="1" applyBorder="1" applyAlignment="1">
      <alignment vertical="top"/>
    </xf>
    <xf numFmtId="0" fontId="1" fillId="2" borderId="0" xfId="0" applyFont="1" applyFill="1" applyBorder="1" applyAlignment="1">
      <alignment vertical="top" wrapText="1"/>
    </xf>
    <xf numFmtId="0" fontId="1" fillId="2" borderId="0" xfId="0" applyFont="1" applyFill="1" applyAlignment="1">
      <alignment vertical="top"/>
    </xf>
    <xf numFmtId="9" fontId="1" fillId="2" borderId="0" xfId="0" applyNumberFormat="1" applyFont="1" applyFill="1" applyAlignment="1">
      <alignment vertical="top"/>
    </xf>
    <xf numFmtId="0" fontId="2" fillId="2" borderId="0" xfId="0" applyFont="1" applyFill="1" applyAlignment="1">
      <alignment vertical="top"/>
    </xf>
    <xf numFmtId="9" fontId="2" fillId="2" borderId="0" xfId="0" applyNumberFormat="1" applyFont="1" applyFill="1" applyAlignment="1">
      <alignment vertical="top"/>
    </xf>
    <xf numFmtId="0" fontId="2" fillId="2" borderId="0" xfId="0" applyFont="1" applyFill="1" applyBorder="1" applyAlignment="1">
      <alignment vertical="top" wrapText="1"/>
    </xf>
    <xf numFmtId="0" fontId="1" fillId="2" borderId="2" xfId="0" applyFont="1" applyFill="1" applyBorder="1" applyAlignment="1">
      <alignment vertical="top" wrapText="1"/>
    </xf>
    <xf numFmtId="0" fontId="2" fillId="0" borderId="1" xfId="0" applyFont="1" applyFill="1" applyBorder="1" applyAlignment="1">
      <alignment vertical="top" wrapText="1"/>
    </xf>
    <xf numFmtId="9" fontId="2" fillId="5" borderId="1" xfId="0" applyNumberFormat="1" applyFont="1" applyFill="1" applyBorder="1" applyAlignment="1">
      <alignment vertical="top"/>
    </xf>
    <xf numFmtId="9" fontId="2" fillId="4" borderId="1" xfId="0" applyNumberFormat="1" applyFont="1" applyFill="1" applyBorder="1" applyAlignment="1">
      <alignment vertical="top"/>
    </xf>
    <xf numFmtId="9" fontId="2" fillId="3" borderId="1" xfId="0" applyNumberFormat="1" applyFont="1" applyFill="1" applyBorder="1" applyAlignment="1">
      <alignment vertical="top"/>
    </xf>
    <xf numFmtId="9" fontId="3" fillId="5" borderId="1" xfId="0" applyNumberFormat="1" applyFont="1" applyFill="1" applyBorder="1" applyAlignment="1">
      <alignment vertical="top"/>
    </xf>
    <xf numFmtId="0" fontId="4" fillId="0" borderId="1" xfId="0" applyFont="1" applyBorder="1" applyAlignment="1">
      <alignment vertical="center" wrapText="1"/>
    </xf>
    <xf numFmtId="9" fontId="2" fillId="5" borderId="3" xfId="0" applyNumberFormat="1" applyFont="1" applyFill="1" applyBorder="1" applyAlignment="1">
      <alignment vertical="top"/>
    </xf>
    <xf numFmtId="9" fontId="2" fillId="5" borderId="4" xfId="0" applyNumberFormat="1" applyFont="1" applyFill="1" applyBorder="1" applyAlignment="1">
      <alignment vertical="top"/>
    </xf>
    <xf numFmtId="9" fontId="1" fillId="0" borderId="1" xfId="0" applyNumberFormat="1" applyFont="1" applyFill="1" applyBorder="1" applyAlignment="1">
      <alignment vertical="center" wrapText="1"/>
    </xf>
    <xf numFmtId="0" fontId="0" fillId="0" borderId="0" xfId="0" applyAlignment="1">
      <alignment vertical="center"/>
    </xf>
    <xf numFmtId="0" fontId="2" fillId="0" borderId="1" xfId="0" applyFont="1" applyBorder="1" applyAlignment="1">
      <alignment horizontal="left" vertical="top" wrapText="1"/>
    </xf>
    <xf numFmtId="0" fontId="0" fillId="0" borderId="1" xfId="0" applyBorder="1" applyAlignment="1">
      <alignment horizontal="left" vertical="top" wrapText="1"/>
    </xf>
    <xf numFmtId="0" fontId="2" fillId="0" borderId="1" xfId="0" applyFont="1" applyBorder="1" applyAlignment="1">
      <alignment horizontal="left" vertical="top"/>
    </xf>
    <xf numFmtId="0" fontId="0" fillId="0" borderId="1" xfId="0" applyBorder="1" applyAlignment="1">
      <alignment horizontal="left" vertical="top"/>
    </xf>
    <xf numFmtId="15" fontId="2" fillId="0" borderId="1" xfId="0" applyNumberFormat="1" applyFont="1" applyBorder="1" applyAlignment="1">
      <alignment horizontal="left" vertical="top"/>
    </xf>
    <xf numFmtId="0" fontId="0" fillId="0" borderId="3" xfId="0" applyBorder="1" applyAlignment="1">
      <alignment horizontal="left" vertical="top" wrapText="1"/>
    </xf>
    <xf numFmtId="0" fontId="2" fillId="0" borderId="3" xfId="0" applyFont="1" applyBorder="1" applyAlignment="1">
      <alignment horizontal="left" vertical="top" wrapText="1"/>
    </xf>
    <xf numFmtId="0" fontId="2" fillId="0" borderId="3" xfId="0" applyFont="1" applyBorder="1" applyAlignment="1">
      <alignment horizontal="left" vertical="top"/>
    </xf>
    <xf numFmtId="15" fontId="2" fillId="0" borderId="3" xfId="0" applyNumberFormat="1" applyFont="1" applyBorder="1" applyAlignment="1">
      <alignment horizontal="left" vertical="top"/>
    </xf>
    <xf numFmtId="0" fontId="2" fillId="0" borderId="4" xfId="0" applyFont="1" applyBorder="1" applyAlignment="1">
      <alignment horizontal="left" vertical="top" wrapText="1"/>
    </xf>
    <xf numFmtId="0" fontId="0" fillId="0" borderId="4" xfId="0" applyBorder="1" applyAlignment="1">
      <alignment horizontal="left" vertical="top" wrapText="1"/>
    </xf>
    <xf numFmtId="0" fontId="2" fillId="0" borderId="4" xfId="0" applyFont="1" applyBorder="1" applyAlignment="1">
      <alignment horizontal="left" vertical="top"/>
    </xf>
    <xf numFmtId="15" fontId="2" fillId="0" borderId="4" xfId="0" applyNumberFormat="1" applyFont="1" applyBorder="1" applyAlignment="1">
      <alignment horizontal="left" vertical="top"/>
    </xf>
    <xf numFmtId="0" fontId="0" fillId="0" borderId="1" xfId="0" applyFill="1" applyBorder="1" applyAlignment="1">
      <alignment horizontal="left" vertical="top"/>
    </xf>
    <xf numFmtId="0" fontId="6" fillId="0" borderId="0" xfId="0" applyFont="1" applyAlignment="1">
      <alignment horizontal="left"/>
    </xf>
    <xf numFmtId="0" fontId="7"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2"/>
  <sheetViews>
    <sheetView tabSelected="1" topLeftCell="A34" zoomScaleNormal="100" workbookViewId="0">
      <selection activeCell="D83" sqref="D83"/>
    </sheetView>
  </sheetViews>
  <sheetFormatPr defaultRowHeight="15" x14ac:dyDescent="0.25"/>
  <cols>
    <col min="1" max="1" width="5" style="1" customWidth="1"/>
    <col min="2" max="2" width="6.140625" style="1" customWidth="1"/>
    <col min="3" max="3" width="30.7109375" customWidth="1"/>
    <col min="4" max="4" width="12.42578125" customWidth="1"/>
    <col min="5" max="5" width="13.42578125" customWidth="1"/>
    <col min="6" max="6" width="9.28515625" bestFit="1" customWidth="1"/>
    <col min="7" max="7" width="24.5703125" customWidth="1"/>
    <col min="8" max="8" width="19" customWidth="1"/>
    <col min="9" max="9" width="15.7109375" customWidth="1"/>
    <col min="10" max="10" width="15.28515625" customWidth="1"/>
    <col min="11" max="11" width="10.85546875" bestFit="1" customWidth="1"/>
    <col min="12" max="12" width="9.28515625" style="6" bestFit="1" customWidth="1"/>
  </cols>
  <sheetData>
    <row r="1" spans="1:12" x14ac:dyDescent="0.25">
      <c r="A1" s="48" t="s">
        <v>207</v>
      </c>
    </row>
    <row r="3" spans="1:12" ht="48.75" customHeight="1" x14ac:dyDescent="0.25">
      <c r="A3" s="2" t="s">
        <v>74</v>
      </c>
      <c r="B3" s="2" t="s">
        <v>66</v>
      </c>
      <c r="C3" s="2" t="s">
        <v>0</v>
      </c>
      <c r="D3" s="3" t="s">
        <v>1</v>
      </c>
      <c r="E3" s="3" t="s">
        <v>2</v>
      </c>
      <c r="F3" s="3" t="s">
        <v>67</v>
      </c>
      <c r="G3" s="3" t="s">
        <v>68</v>
      </c>
      <c r="H3" s="4" t="s">
        <v>69</v>
      </c>
      <c r="I3" s="4" t="s">
        <v>70</v>
      </c>
      <c r="J3" s="4" t="s">
        <v>71</v>
      </c>
      <c r="K3" s="4" t="s">
        <v>72</v>
      </c>
      <c r="L3" s="7" t="s">
        <v>73</v>
      </c>
    </row>
    <row r="4" spans="1:12" ht="23.25" customHeight="1" x14ac:dyDescent="0.25">
      <c r="A4" s="5" t="s">
        <v>57</v>
      </c>
      <c r="B4" s="8"/>
      <c r="C4" s="9"/>
      <c r="D4" s="9"/>
      <c r="E4" s="9"/>
      <c r="F4" s="10"/>
      <c r="G4" s="10"/>
      <c r="H4" s="10"/>
      <c r="I4" s="10"/>
      <c r="J4" s="10"/>
      <c r="K4" s="10"/>
      <c r="L4" s="11"/>
    </row>
    <row r="5" spans="1:12" ht="48" x14ac:dyDescent="0.25">
      <c r="A5" s="13">
        <v>1</v>
      </c>
      <c r="B5" s="13">
        <v>38</v>
      </c>
      <c r="C5" s="13" t="s">
        <v>47</v>
      </c>
      <c r="D5" s="13" t="s">
        <v>49</v>
      </c>
      <c r="E5" s="13" t="s">
        <v>48</v>
      </c>
      <c r="F5" s="14">
        <f>IF(E5=" Audit Report",1,2)</f>
        <v>2</v>
      </c>
      <c r="G5" s="13" t="s">
        <v>79</v>
      </c>
      <c r="H5" s="14" t="s">
        <v>75</v>
      </c>
      <c r="I5" s="13" t="s">
        <v>208</v>
      </c>
      <c r="J5" s="15">
        <v>42738</v>
      </c>
      <c r="K5" s="15">
        <v>42916</v>
      </c>
      <c r="L5" s="25">
        <v>0</v>
      </c>
    </row>
    <row r="6" spans="1:12" ht="72" x14ac:dyDescent="0.25">
      <c r="A6" s="13">
        <v>2</v>
      </c>
      <c r="B6" s="13">
        <v>42</v>
      </c>
      <c r="C6" s="24" t="s">
        <v>98</v>
      </c>
      <c r="D6" s="13" t="s">
        <v>49</v>
      </c>
      <c r="E6" s="13" t="s">
        <v>48</v>
      </c>
      <c r="F6" s="14">
        <f>IF(E6=" Audit Report",1,2)</f>
        <v>2</v>
      </c>
      <c r="G6" s="13" t="s">
        <v>99</v>
      </c>
      <c r="H6" s="14" t="s">
        <v>75</v>
      </c>
      <c r="I6" s="13" t="s">
        <v>209</v>
      </c>
      <c r="J6" s="15">
        <v>42738</v>
      </c>
      <c r="K6" s="15">
        <v>42825</v>
      </c>
      <c r="L6" s="27">
        <v>0.5</v>
      </c>
    </row>
    <row r="7" spans="1:12" ht="21.75" customHeight="1" x14ac:dyDescent="0.25">
      <c r="A7" s="16" t="s">
        <v>54</v>
      </c>
      <c r="B7" s="18"/>
      <c r="C7" s="17"/>
      <c r="D7" s="17"/>
      <c r="E7" s="17"/>
      <c r="F7" s="18"/>
      <c r="G7" s="18"/>
      <c r="H7" s="18"/>
      <c r="I7" s="18"/>
      <c r="J7" s="18"/>
      <c r="K7" s="18"/>
      <c r="L7" s="19"/>
    </row>
    <row r="8" spans="1:12" ht="24" x14ac:dyDescent="0.25">
      <c r="A8" s="13">
        <v>3</v>
      </c>
      <c r="B8" s="13">
        <v>23</v>
      </c>
      <c r="C8" s="13" t="s">
        <v>4</v>
      </c>
      <c r="D8" s="13" t="s">
        <v>50</v>
      </c>
      <c r="E8" s="13" t="s">
        <v>48</v>
      </c>
      <c r="F8" s="14">
        <f t="shared" ref="F8:F9" si="0">IF(E8=" Audit Report",1,2)</f>
        <v>2</v>
      </c>
      <c r="G8" s="13" t="s">
        <v>80</v>
      </c>
      <c r="H8" s="14" t="s">
        <v>75</v>
      </c>
      <c r="I8" s="13" t="s">
        <v>78</v>
      </c>
      <c r="J8" s="15">
        <v>42738</v>
      </c>
      <c r="K8" s="15">
        <v>42809</v>
      </c>
      <c r="L8" s="25">
        <v>0.2</v>
      </c>
    </row>
    <row r="9" spans="1:12" ht="54.75" customHeight="1" x14ac:dyDescent="0.25">
      <c r="A9" s="13">
        <v>4</v>
      </c>
      <c r="B9" s="13">
        <v>53</v>
      </c>
      <c r="C9" s="13" t="s">
        <v>5</v>
      </c>
      <c r="D9" s="13" t="s">
        <v>50</v>
      </c>
      <c r="E9" s="13" t="s">
        <v>48</v>
      </c>
      <c r="F9" s="14">
        <f t="shared" si="0"/>
        <v>2</v>
      </c>
      <c r="G9" s="13" t="s">
        <v>81</v>
      </c>
      <c r="H9" s="14" t="s">
        <v>75</v>
      </c>
      <c r="I9" s="14" t="s">
        <v>76</v>
      </c>
      <c r="J9" s="15">
        <v>42719</v>
      </c>
      <c r="K9" s="15">
        <v>42735</v>
      </c>
      <c r="L9" s="26">
        <v>1</v>
      </c>
    </row>
    <row r="10" spans="1:12" ht="15.75" customHeight="1" x14ac:dyDescent="0.25">
      <c r="A10" s="16" t="s">
        <v>55</v>
      </c>
      <c r="B10" s="18"/>
      <c r="C10" s="17"/>
      <c r="D10" s="17"/>
      <c r="E10" s="17"/>
      <c r="F10" s="18"/>
      <c r="G10" s="18"/>
      <c r="H10" s="18"/>
      <c r="I10" s="18"/>
      <c r="J10" s="18"/>
      <c r="K10" s="18"/>
      <c r="L10" s="19"/>
    </row>
    <row r="11" spans="1:12" ht="36" x14ac:dyDescent="0.25">
      <c r="A11" s="13">
        <v>5</v>
      </c>
      <c r="B11" s="13">
        <v>23</v>
      </c>
      <c r="C11" s="13" t="s">
        <v>6</v>
      </c>
      <c r="D11" s="13" t="s">
        <v>50</v>
      </c>
      <c r="E11" s="13" t="s">
        <v>48</v>
      </c>
      <c r="F11" s="14">
        <f>IF(E11=" Audit Report",1,2)</f>
        <v>2</v>
      </c>
      <c r="G11" s="13" t="s">
        <v>128</v>
      </c>
      <c r="H11" s="14" t="s">
        <v>75</v>
      </c>
      <c r="I11" s="13" t="s">
        <v>117</v>
      </c>
      <c r="J11" s="15">
        <v>42719</v>
      </c>
      <c r="K11" s="15">
        <v>42794</v>
      </c>
      <c r="L11" s="27">
        <v>0.5</v>
      </c>
    </row>
    <row r="12" spans="1:12" ht="39.75" customHeight="1" x14ac:dyDescent="0.25">
      <c r="A12" s="13">
        <v>6</v>
      </c>
      <c r="B12" s="13">
        <v>29</v>
      </c>
      <c r="C12" s="13" t="s">
        <v>7</v>
      </c>
      <c r="D12" s="13" t="s">
        <v>50</v>
      </c>
      <c r="E12" s="13" t="s">
        <v>48</v>
      </c>
      <c r="F12" s="14">
        <f t="shared" ref="F12:F35" si="1">IF(E12=" Audit Report",1,2)</f>
        <v>2</v>
      </c>
      <c r="G12" s="13" t="s">
        <v>82</v>
      </c>
      <c r="H12" s="14" t="s">
        <v>75</v>
      </c>
      <c r="I12" s="14" t="s">
        <v>116</v>
      </c>
      <c r="J12" s="15">
        <v>42719</v>
      </c>
      <c r="K12" s="15">
        <v>42794</v>
      </c>
      <c r="L12" s="27">
        <v>0.5</v>
      </c>
    </row>
    <row r="13" spans="1:12" ht="40.5" customHeight="1" x14ac:dyDescent="0.25">
      <c r="A13" s="13">
        <v>7</v>
      </c>
      <c r="B13" s="13">
        <v>28</v>
      </c>
      <c r="C13" s="13" t="s">
        <v>8</v>
      </c>
      <c r="D13" s="13" t="s">
        <v>50</v>
      </c>
      <c r="E13" s="13" t="s">
        <v>48</v>
      </c>
      <c r="F13" s="14">
        <f t="shared" si="1"/>
        <v>2</v>
      </c>
      <c r="G13" s="13" t="s">
        <v>83</v>
      </c>
      <c r="H13" s="14" t="s">
        <v>75</v>
      </c>
      <c r="I13" s="14" t="s">
        <v>116</v>
      </c>
      <c r="J13" s="15">
        <v>42719</v>
      </c>
      <c r="K13" s="15">
        <v>42794</v>
      </c>
      <c r="L13" s="27">
        <v>0.5</v>
      </c>
    </row>
    <row r="14" spans="1:12" ht="51.75" customHeight="1" x14ac:dyDescent="0.25">
      <c r="A14" s="13">
        <v>8</v>
      </c>
      <c r="B14" s="13">
        <v>28</v>
      </c>
      <c r="C14" s="13" t="s">
        <v>84</v>
      </c>
      <c r="D14" s="13" t="s">
        <v>50</v>
      </c>
      <c r="E14" s="13" t="s">
        <v>48</v>
      </c>
      <c r="F14" s="14">
        <f t="shared" si="1"/>
        <v>2</v>
      </c>
      <c r="G14" s="13" t="s">
        <v>85</v>
      </c>
      <c r="H14" s="14" t="s">
        <v>75</v>
      </c>
      <c r="I14" s="14" t="s">
        <v>116</v>
      </c>
      <c r="J14" s="15">
        <v>42719</v>
      </c>
      <c r="K14" s="15">
        <v>42794</v>
      </c>
      <c r="L14" s="27">
        <v>0.5</v>
      </c>
    </row>
    <row r="15" spans="1:12" ht="41.25" customHeight="1" x14ac:dyDescent="0.25">
      <c r="A15" s="13">
        <v>9</v>
      </c>
      <c r="B15" s="13">
        <v>29</v>
      </c>
      <c r="C15" s="13" t="s">
        <v>9</v>
      </c>
      <c r="D15" s="13" t="s">
        <v>50</v>
      </c>
      <c r="E15" s="13" t="s">
        <v>48</v>
      </c>
      <c r="F15" s="14">
        <f t="shared" si="1"/>
        <v>2</v>
      </c>
      <c r="G15" s="13" t="s">
        <v>85</v>
      </c>
      <c r="H15" s="14" t="s">
        <v>75</v>
      </c>
      <c r="I15" s="14" t="s">
        <v>116</v>
      </c>
      <c r="J15" s="15">
        <v>42719</v>
      </c>
      <c r="K15" s="15">
        <v>42794</v>
      </c>
      <c r="L15" s="27">
        <v>0.5</v>
      </c>
    </row>
    <row r="16" spans="1:12" ht="36" x14ac:dyDescent="0.25">
      <c r="A16" s="13">
        <v>10</v>
      </c>
      <c r="B16" s="13">
        <v>24</v>
      </c>
      <c r="C16" s="13" t="s">
        <v>10</v>
      </c>
      <c r="D16" s="13" t="s">
        <v>50</v>
      </c>
      <c r="E16" s="13" t="s">
        <v>48</v>
      </c>
      <c r="F16" s="14">
        <f t="shared" si="1"/>
        <v>2</v>
      </c>
      <c r="G16" s="13" t="s">
        <v>86</v>
      </c>
      <c r="H16" s="14" t="s">
        <v>75</v>
      </c>
      <c r="I16" s="14" t="s">
        <v>116</v>
      </c>
      <c r="J16" s="15">
        <v>42719</v>
      </c>
      <c r="K16" s="15">
        <v>42794</v>
      </c>
      <c r="L16" s="27">
        <v>0.5</v>
      </c>
    </row>
    <row r="17" spans="1:12" ht="66" customHeight="1" x14ac:dyDescent="0.25">
      <c r="A17" s="13">
        <v>11</v>
      </c>
      <c r="B17" s="13">
        <v>27</v>
      </c>
      <c r="C17" s="13" t="s">
        <v>90</v>
      </c>
      <c r="D17" s="13" t="s">
        <v>50</v>
      </c>
      <c r="E17" s="13" t="s">
        <v>48</v>
      </c>
      <c r="F17" s="14">
        <f t="shared" si="1"/>
        <v>2</v>
      </c>
      <c r="G17" s="13" t="s">
        <v>87</v>
      </c>
      <c r="H17" s="14" t="s">
        <v>75</v>
      </c>
      <c r="I17" s="14" t="s">
        <v>116</v>
      </c>
      <c r="J17" s="15">
        <v>42719</v>
      </c>
      <c r="K17" s="15">
        <v>42794</v>
      </c>
      <c r="L17" s="27">
        <v>0.5</v>
      </c>
    </row>
    <row r="18" spans="1:12" ht="65.25" customHeight="1" x14ac:dyDescent="0.25">
      <c r="A18" s="13">
        <v>12</v>
      </c>
      <c r="B18" s="13">
        <v>25</v>
      </c>
      <c r="C18" s="13" t="s">
        <v>89</v>
      </c>
      <c r="D18" s="13" t="s">
        <v>50</v>
      </c>
      <c r="E18" s="13" t="s">
        <v>48</v>
      </c>
      <c r="F18" s="14">
        <f t="shared" si="1"/>
        <v>2</v>
      </c>
      <c r="G18" s="13" t="s">
        <v>160</v>
      </c>
      <c r="H18" s="14" t="s">
        <v>75</v>
      </c>
      <c r="I18" s="14" t="s">
        <v>116</v>
      </c>
      <c r="J18" s="15">
        <v>42719</v>
      </c>
      <c r="K18" s="15">
        <v>42794</v>
      </c>
      <c r="L18" s="27">
        <v>0.5</v>
      </c>
    </row>
    <row r="19" spans="1:12" ht="64.5" customHeight="1" x14ac:dyDescent="0.25">
      <c r="A19" s="13">
        <v>13</v>
      </c>
      <c r="B19" s="13">
        <v>25</v>
      </c>
      <c r="C19" s="13" t="s">
        <v>88</v>
      </c>
      <c r="D19" s="13" t="s">
        <v>50</v>
      </c>
      <c r="E19" s="13" t="s">
        <v>48</v>
      </c>
      <c r="F19" s="14">
        <f t="shared" si="1"/>
        <v>2</v>
      </c>
      <c r="G19" s="13" t="s">
        <v>87</v>
      </c>
      <c r="H19" s="14" t="s">
        <v>75</v>
      </c>
      <c r="I19" s="14" t="s">
        <v>116</v>
      </c>
      <c r="J19" s="15">
        <v>42719</v>
      </c>
      <c r="K19" s="15">
        <v>42794</v>
      </c>
      <c r="L19" s="27">
        <v>0.5</v>
      </c>
    </row>
    <row r="20" spans="1:12" ht="60" x14ac:dyDescent="0.25">
      <c r="A20" s="13">
        <v>14</v>
      </c>
      <c r="B20" s="13">
        <v>26</v>
      </c>
      <c r="C20" s="13" t="s">
        <v>91</v>
      </c>
      <c r="D20" s="13" t="s">
        <v>50</v>
      </c>
      <c r="E20" s="13" t="s">
        <v>48</v>
      </c>
      <c r="F20" s="14">
        <f t="shared" si="1"/>
        <v>2</v>
      </c>
      <c r="G20" s="13" t="s">
        <v>92</v>
      </c>
      <c r="H20" s="14" t="s">
        <v>75</v>
      </c>
      <c r="I20" s="14" t="s">
        <v>116</v>
      </c>
      <c r="J20" s="15">
        <v>42719</v>
      </c>
      <c r="K20" s="15">
        <v>42794</v>
      </c>
      <c r="L20" s="27">
        <v>0.5</v>
      </c>
    </row>
    <row r="21" spans="1:12" ht="15.75" customHeight="1" x14ac:dyDescent="0.25">
      <c r="A21" s="16" t="s">
        <v>56</v>
      </c>
      <c r="B21" s="18"/>
      <c r="C21" s="17"/>
      <c r="D21" s="17"/>
      <c r="E21" s="17"/>
      <c r="F21" s="18"/>
      <c r="G21" s="18"/>
      <c r="H21" s="18"/>
      <c r="I21" s="18"/>
      <c r="J21" s="18"/>
      <c r="K21" s="18"/>
      <c r="L21" s="19"/>
    </row>
    <row r="22" spans="1:12" ht="66" customHeight="1" x14ac:dyDescent="0.25">
      <c r="A22" s="13">
        <v>15</v>
      </c>
      <c r="B22" s="13">
        <v>32</v>
      </c>
      <c r="C22" s="13" t="s">
        <v>11</v>
      </c>
      <c r="D22" s="13" t="s">
        <v>50</v>
      </c>
      <c r="E22" s="13" t="s">
        <v>48</v>
      </c>
      <c r="F22" s="14">
        <f t="shared" si="1"/>
        <v>2</v>
      </c>
      <c r="G22" s="13" t="s">
        <v>93</v>
      </c>
      <c r="H22" s="14" t="s">
        <v>75</v>
      </c>
      <c r="I22" s="14" t="s">
        <v>77</v>
      </c>
      <c r="J22" s="15">
        <v>42794</v>
      </c>
      <c r="K22" s="15">
        <v>42916</v>
      </c>
      <c r="L22" s="26">
        <v>0.8</v>
      </c>
    </row>
    <row r="23" spans="1:12" ht="45" customHeight="1" x14ac:dyDescent="0.25">
      <c r="A23" s="13">
        <v>16</v>
      </c>
      <c r="B23" s="13">
        <v>30</v>
      </c>
      <c r="C23" s="13" t="s">
        <v>12</v>
      </c>
      <c r="D23" s="13" t="s">
        <v>50</v>
      </c>
      <c r="E23" s="13" t="s">
        <v>48</v>
      </c>
      <c r="F23" s="14">
        <f t="shared" si="1"/>
        <v>2</v>
      </c>
      <c r="G23" s="13" t="s">
        <v>94</v>
      </c>
      <c r="H23" s="14" t="s">
        <v>75</v>
      </c>
      <c r="I23" s="13" t="s">
        <v>118</v>
      </c>
      <c r="J23" s="15">
        <v>42794</v>
      </c>
      <c r="K23" s="15">
        <v>42916</v>
      </c>
      <c r="L23" s="27">
        <v>0.5</v>
      </c>
    </row>
    <row r="24" spans="1:12" ht="169.5" customHeight="1" x14ac:dyDescent="0.25">
      <c r="A24" s="13">
        <v>17</v>
      </c>
      <c r="B24" s="13">
        <v>33</v>
      </c>
      <c r="C24" s="24" t="s">
        <v>100</v>
      </c>
      <c r="D24" s="13" t="s">
        <v>50</v>
      </c>
      <c r="E24" s="13" t="s">
        <v>48</v>
      </c>
      <c r="F24" s="14">
        <f t="shared" si="1"/>
        <v>2</v>
      </c>
      <c r="G24" s="13" t="s">
        <v>161</v>
      </c>
      <c r="H24" s="14" t="s">
        <v>75</v>
      </c>
      <c r="I24" s="13" t="s">
        <v>119</v>
      </c>
      <c r="J24" s="15">
        <v>42794</v>
      </c>
      <c r="K24" s="15">
        <v>42855</v>
      </c>
      <c r="L24" s="25">
        <v>0</v>
      </c>
    </row>
    <row r="25" spans="1:12" ht="52.5" customHeight="1" x14ac:dyDescent="0.25">
      <c r="A25" s="13">
        <v>18</v>
      </c>
      <c r="B25" s="13">
        <v>39</v>
      </c>
      <c r="C25" s="13" t="s">
        <v>13</v>
      </c>
      <c r="D25" s="13" t="s">
        <v>49</v>
      </c>
      <c r="E25" s="13" t="s">
        <v>48</v>
      </c>
      <c r="F25" s="14">
        <f t="shared" si="1"/>
        <v>2</v>
      </c>
      <c r="G25" s="13" t="s">
        <v>95</v>
      </c>
      <c r="H25" s="14" t="s">
        <v>75</v>
      </c>
      <c r="I25" s="24" t="s">
        <v>210</v>
      </c>
      <c r="J25" s="15">
        <v>42738</v>
      </c>
      <c r="K25" s="15">
        <v>42916</v>
      </c>
      <c r="L25" s="27">
        <v>0.5</v>
      </c>
    </row>
    <row r="26" spans="1:12" ht="92.25" customHeight="1" x14ac:dyDescent="0.25">
      <c r="A26" s="13">
        <v>19</v>
      </c>
      <c r="B26" s="13">
        <v>31</v>
      </c>
      <c r="C26" s="24" t="s">
        <v>101</v>
      </c>
      <c r="D26" s="13" t="s">
        <v>50</v>
      </c>
      <c r="E26" s="13" t="s">
        <v>48</v>
      </c>
      <c r="F26" s="14">
        <f t="shared" si="1"/>
        <v>2</v>
      </c>
      <c r="G26" s="13" t="s">
        <v>103</v>
      </c>
      <c r="H26" s="14" t="s">
        <v>75</v>
      </c>
      <c r="I26" s="24" t="s">
        <v>211</v>
      </c>
      <c r="J26" s="15">
        <v>42738</v>
      </c>
      <c r="K26" s="15">
        <v>42825</v>
      </c>
      <c r="L26" s="27">
        <v>0.6</v>
      </c>
    </row>
    <row r="27" spans="1:12" ht="72" x14ac:dyDescent="0.25">
      <c r="A27" s="13">
        <v>20</v>
      </c>
      <c r="B27" s="13">
        <v>64</v>
      </c>
      <c r="C27" s="13" t="s">
        <v>14</v>
      </c>
      <c r="D27" s="13" t="s">
        <v>49</v>
      </c>
      <c r="E27" s="13" t="s">
        <v>48</v>
      </c>
      <c r="F27" s="14">
        <f t="shared" si="1"/>
        <v>2</v>
      </c>
      <c r="G27" s="13" t="s">
        <v>105</v>
      </c>
      <c r="H27" s="14" t="s">
        <v>75</v>
      </c>
      <c r="I27" s="14" t="s">
        <v>104</v>
      </c>
      <c r="J27" s="15">
        <v>42738</v>
      </c>
      <c r="K27" s="15">
        <v>42825</v>
      </c>
      <c r="L27" s="27">
        <v>0.6</v>
      </c>
    </row>
    <row r="28" spans="1:12" ht="192" x14ac:dyDescent="0.25">
      <c r="A28" s="13">
        <v>21</v>
      </c>
      <c r="B28" s="13">
        <v>32</v>
      </c>
      <c r="C28" s="13" t="s">
        <v>102</v>
      </c>
      <c r="D28" s="13" t="s">
        <v>50</v>
      </c>
      <c r="E28" s="13" t="s">
        <v>48</v>
      </c>
      <c r="F28" s="14">
        <f t="shared" si="1"/>
        <v>2</v>
      </c>
      <c r="G28" s="13" t="s">
        <v>106</v>
      </c>
      <c r="H28" s="14" t="s">
        <v>75</v>
      </c>
      <c r="I28" s="13" t="s">
        <v>120</v>
      </c>
      <c r="J28" s="15">
        <v>42738</v>
      </c>
      <c r="K28" s="15">
        <v>42825</v>
      </c>
      <c r="L28" s="27">
        <v>0.5</v>
      </c>
    </row>
    <row r="29" spans="1:12" x14ac:dyDescent="0.25">
      <c r="A29" s="16" t="s">
        <v>57</v>
      </c>
      <c r="B29" s="20"/>
      <c r="C29" s="22"/>
      <c r="D29" s="22"/>
      <c r="E29" s="22"/>
      <c r="F29" s="20"/>
      <c r="G29" s="20"/>
      <c r="H29" s="20"/>
      <c r="I29" s="20"/>
      <c r="J29" s="20"/>
      <c r="K29" s="20"/>
      <c r="L29" s="21"/>
    </row>
    <row r="30" spans="1:12" ht="96" x14ac:dyDescent="0.25">
      <c r="A30" s="13">
        <v>22</v>
      </c>
      <c r="B30" s="13">
        <v>36</v>
      </c>
      <c r="C30" s="13" t="s">
        <v>107</v>
      </c>
      <c r="D30" s="13" t="s">
        <v>49</v>
      </c>
      <c r="E30" s="13" t="s">
        <v>48</v>
      </c>
      <c r="F30" s="14">
        <f t="shared" si="1"/>
        <v>2</v>
      </c>
      <c r="G30" s="13" t="s">
        <v>108</v>
      </c>
      <c r="H30" s="14" t="s">
        <v>75</v>
      </c>
      <c r="I30" s="24" t="s">
        <v>212</v>
      </c>
      <c r="J30" s="15">
        <v>42738</v>
      </c>
      <c r="K30" s="15">
        <v>42916</v>
      </c>
      <c r="L30" s="25">
        <v>0</v>
      </c>
    </row>
    <row r="31" spans="1:12" ht="72" x14ac:dyDescent="0.25">
      <c r="A31" s="13">
        <v>23</v>
      </c>
      <c r="B31" s="13">
        <v>36</v>
      </c>
      <c r="C31" s="13" t="s">
        <v>15</v>
      </c>
      <c r="D31" s="13" t="s">
        <v>49</v>
      </c>
      <c r="E31" s="13" t="s">
        <v>48</v>
      </c>
      <c r="F31" s="14">
        <f t="shared" si="1"/>
        <v>2</v>
      </c>
      <c r="G31" s="13" t="s">
        <v>96</v>
      </c>
      <c r="H31" s="14" t="s">
        <v>75</v>
      </c>
      <c r="I31" s="24" t="s">
        <v>213</v>
      </c>
      <c r="J31" s="15">
        <v>42719</v>
      </c>
      <c r="K31" s="15">
        <v>42794</v>
      </c>
      <c r="L31" s="26">
        <v>0.8</v>
      </c>
    </row>
    <row r="32" spans="1:12" ht="72" x14ac:dyDescent="0.25">
      <c r="A32" s="13">
        <v>24</v>
      </c>
      <c r="B32" s="13">
        <v>41</v>
      </c>
      <c r="C32" s="13" t="s">
        <v>16</v>
      </c>
      <c r="D32" s="13" t="s">
        <v>49</v>
      </c>
      <c r="E32" s="13" t="s">
        <v>48</v>
      </c>
      <c r="F32" s="14">
        <f t="shared" si="1"/>
        <v>2</v>
      </c>
      <c r="G32" s="13" t="s">
        <v>99</v>
      </c>
      <c r="H32" s="14" t="s">
        <v>75</v>
      </c>
      <c r="I32" s="24" t="s">
        <v>209</v>
      </c>
      <c r="J32" s="15">
        <v>42719</v>
      </c>
      <c r="K32" s="15">
        <v>42825</v>
      </c>
      <c r="L32" s="27">
        <v>0.6</v>
      </c>
    </row>
    <row r="33" spans="1:12" ht="48" x14ac:dyDescent="0.25">
      <c r="A33" s="13">
        <v>25</v>
      </c>
      <c r="B33" s="13">
        <v>40</v>
      </c>
      <c r="C33" s="24" t="s">
        <v>17</v>
      </c>
      <c r="D33" s="13" t="s">
        <v>49</v>
      </c>
      <c r="E33" s="13" t="s">
        <v>48</v>
      </c>
      <c r="F33" s="14">
        <f t="shared" si="1"/>
        <v>2</v>
      </c>
      <c r="G33" s="13" t="s">
        <v>109</v>
      </c>
      <c r="H33" s="14" t="s">
        <v>75</v>
      </c>
      <c r="I33" s="24" t="s">
        <v>214</v>
      </c>
      <c r="J33" s="15">
        <v>42719</v>
      </c>
      <c r="K33" s="15">
        <v>42825</v>
      </c>
      <c r="L33" s="27">
        <v>0.6</v>
      </c>
    </row>
    <row r="34" spans="1:12" ht="72" x14ac:dyDescent="0.25">
      <c r="A34" s="13">
        <v>26</v>
      </c>
      <c r="B34" s="13">
        <v>5</v>
      </c>
      <c r="C34" s="13" t="s">
        <v>18</v>
      </c>
      <c r="D34" s="13" t="s">
        <v>49</v>
      </c>
      <c r="E34" s="13" t="s">
        <v>51</v>
      </c>
      <c r="F34" s="14">
        <f>IF(E34="Audit Report",1,2)</f>
        <v>1</v>
      </c>
      <c r="G34" s="13" t="s">
        <v>126</v>
      </c>
      <c r="H34" s="14" t="s">
        <v>75</v>
      </c>
      <c r="I34" s="13" t="s">
        <v>110</v>
      </c>
      <c r="J34" s="15">
        <v>42719</v>
      </c>
      <c r="K34" s="15">
        <v>42825</v>
      </c>
      <c r="L34" s="25">
        <v>0.3</v>
      </c>
    </row>
    <row r="35" spans="1:12" ht="24" x14ac:dyDescent="0.25">
      <c r="A35" s="13">
        <v>27</v>
      </c>
      <c r="B35" s="13">
        <v>42</v>
      </c>
      <c r="C35" s="13" t="s">
        <v>19</v>
      </c>
      <c r="D35" s="13" t="s">
        <v>49</v>
      </c>
      <c r="E35" s="13" t="s">
        <v>48</v>
      </c>
      <c r="F35" s="14">
        <f t="shared" si="1"/>
        <v>2</v>
      </c>
      <c r="G35" s="13" t="s">
        <v>127</v>
      </c>
      <c r="H35" s="14" t="s">
        <v>75</v>
      </c>
      <c r="I35" s="14" t="s">
        <v>104</v>
      </c>
      <c r="J35" s="15">
        <v>42719</v>
      </c>
      <c r="K35" s="15">
        <v>42825</v>
      </c>
      <c r="L35" s="25">
        <v>0</v>
      </c>
    </row>
    <row r="36" spans="1:12" x14ac:dyDescent="0.25">
      <c r="A36" s="16" t="s">
        <v>57</v>
      </c>
      <c r="B36" s="18"/>
      <c r="C36" s="17"/>
      <c r="D36" s="17"/>
      <c r="E36" s="17"/>
      <c r="F36" s="18"/>
      <c r="G36" s="18"/>
      <c r="H36" s="18"/>
      <c r="I36" s="18"/>
      <c r="J36" s="18"/>
      <c r="K36" s="18"/>
      <c r="L36" s="19"/>
    </row>
    <row r="37" spans="1:12" ht="24" x14ac:dyDescent="0.25">
      <c r="A37" s="13">
        <v>28</v>
      </c>
      <c r="B37" s="13">
        <v>65</v>
      </c>
      <c r="C37" s="13" t="s">
        <v>20</v>
      </c>
      <c r="D37" s="13" t="s">
        <v>3</v>
      </c>
      <c r="E37" s="13" t="s">
        <v>48</v>
      </c>
      <c r="F37" s="14">
        <v>2</v>
      </c>
      <c r="G37" s="13" t="s">
        <v>111</v>
      </c>
      <c r="H37" s="14" t="s">
        <v>75</v>
      </c>
      <c r="I37" s="13" t="s">
        <v>121</v>
      </c>
      <c r="J37" s="15">
        <v>42719</v>
      </c>
      <c r="K37" s="15">
        <v>42825</v>
      </c>
      <c r="L37" s="25">
        <v>0</v>
      </c>
    </row>
    <row r="38" spans="1:12" ht="24" x14ac:dyDescent="0.25">
      <c r="A38" s="13">
        <v>29</v>
      </c>
      <c r="B38" s="13">
        <v>66</v>
      </c>
      <c r="C38" s="13" t="s">
        <v>21</v>
      </c>
      <c r="D38" s="13" t="s">
        <v>3</v>
      </c>
      <c r="E38" s="13" t="s">
        <v>48</v>
      </c>
      <c r="F38" s="14">
        <v>2</v>
      </c>
      <c r="G38" s="13" t="s">
        <v>111</v>
      </c>
      <c r="H38" s="14" t="s">
        <v>75</v>
      </c>
      <c r="I38" s="13" t="s">
        <v>121</v>
      </c>
      <c r="J38" s="15">
        <v>42719</v>
      </c>
      <c r="K38" s="15">
        <v>42825</v>
      </c>
      <c r="L38" s="25">
        <v>0</v>
      </c>
    </row>
    <row r="39" spans="1:12" x14ac:dyDescent="0.25">
      <c r="A39" s="16" t="s">
        <v>58</v>
      </c>
      <c r="B39" s="18"/>
      <c r="C39" s="17"/>
      <c r="D39" s="17"/>
      <c r="E39" s="17"/>
      <c r="F39" s="18"/>
      <c r="G39" s="18"/>
      <c r="H39" s="18"/>
      <c r="I39" s="18"/>
      <c r="J39" s="18"/>
      <c r="K39" s="18"/>
      <c r="L39" s="19"/>
    </row>
    <row r="40" spans="1:12" ht="76.5" customHeight="1" x14ac:dyDescent="0.25">
      <c r="A40" s="13">
        <v>30</v>
      </c>
      <c r="B40" s="13">
        <v>8</v>
      </c>
      <c r="C40" s="13" t="s">
        <v>22</v>
      </c>
      <c r="D40" s="13" t="s">
        <v>53</v>
      </c>
      <c r="E40" s="13" t="s">
        <v>51</v>
      </c>
      <c r="F40" s="14">
        <f t="shared" ref="F40:F77" si="2">IF(E40="Audit Report",1,2)</f>
        <v>1</v>
      </c>
      <c r="G40" s="13" t="s">
        <v>129</v>
      </c>
      <c r="H40" s="13" t="s">
        <v>130</v>
      </c>
      <c r="I40" s="14" t="s">
        <v>77</v>
      </c>
      <c r="J40" s="15">
        <v>42719</v>
      </c>
      <c r="K40" s="15">
        <v>42825</v>
      </c>
      <c r="L40" s="27">
        <v>0.5</v>
      </c>
    </row>
    <row r="41" spans="1:12" ht="72" x14ac:dyDescent="0.25">
      <c r="A41" s="13">
        <v>31</v>
      </c>
      <c r="B41" s="13">
        <v>6</v>
      </c>
      <c r="C41" s="13" t="s">
        <v>23</v>
      </c>
      <c r="D41" s="13" t="s">
        <v>53</v>
      </c>
      <c r="E41" s="13" t="s">
        <v>51</v>
      </c>
      <c r="F41" s="14">
        <f t="shared" si="2"/>
        <v>1</v>
      </c>
      <c r="G41" s="13" t="s">
        <v>129</v>
      </c>
      <c r="H41" s="13" t="s">
        <v>130</v>
      </c>
      <c r="I41" s="14" t="s">
        <v>77</v>
      </c>
      <c r="J41" s="15">
        <v>42719</v>
      </c>
      <c r="K41" s="15">
        <v>42825</v>
      </c>
      <c r="L41" s="27">
        <v>0.5</v>
      </c>
    </row>
    <row r="42" spans="1:12" ht="156" x14ac:dyDescent="0.25">
      <c r="A42" s="13">
        <v>32</v>
      </c>
      <c r="B42" s="13">
        <v>7</v>
      </c>
      <c r="C42" s="13" t="s">
        <v>131</v>
      </c>
      <c r="D42" s="13" t="s">
        <v>53</v>
      </c>
      <c r="E42" s="13" t="s">
        <v>51</v>
      </c>
      <c r="F42" s="14">
        <f t="shared" si="2"/>
        <v>1</v>
      </c>
      <c r="G42" s="13" t="s">
        <v>132</v>
      </c>
      <c r="H42" s="13" t="s">
        <v>130</v>
      </c>
      <c r="I42" s="14" t="s">
        <v>77</v>
      </c>
      <c r="J42" s="15">
        <v>42719</v>
      </c>
      <c r="K42" s="15">
        <v>42825</v>
      </c>
      <c r="L42" s="27">
        <v>0.5</v>
      </c>
    </row>
    <row r="43" spans="1:12" ht="15.75" customHeight="1" x14ac:dyDescent="0.25">
      <c r="A43" s="16" t="s">
        <v>59</v>
      </c>
      <c r="B43" s="18"/>
      <c r="C43" s="17"/>
      <c r="D43" s="17"/>
      <c r="E43" s="17"/>
      <c r="F43" s="18"/>
      <c r="G43" s="18"/>
      <c r="H43" s="18"/>
      <c r="I43" s="18"/>
      <c r="J43" s="18"/>
      <c r="K43" s="18"/>
      <c r="L43" s="19"/>
    </row>
    <row r="44" spans="1:12" ht="36" x14ac:dyDescent="0.25">
      <c r="A44" s="13">
        <v>33</v>
      </c>
      <c r="B44" s="13">
        <v>50</v>
      </c>
      <c r="C44" s="13" t="s">
        <v>24</v>
      </c>
      <c r="D44" s="13" t="s">
        <v>53</v>
      </c>
      <c r="E44" s="13" t="s">
        <v>48</v>
      </c>
      <c r="F44" s="14">
        <f t="shared" si="2"/>
        <v>2</v>
      </c>
      <c r="G44" s="13" t="s">
        <v>133</v>
      </c>
      <c r="H44" s="13" t="s">
        <v>137</v>
      </c>
      <c r="I44" s="14" t="s">
        <v>116</v>
      </c>
      <c r="J44" s="15">
        <v>42719</v>
      </c>
      <c r="K44" s="15">
        <v>42825</v>
      </c>
      <c r="L44" s="28">
        <v>0</v>
      </c>
    </row>
    <row r="45" spans="1:12" ht="24" x14ac:dyDescent="0.25">
      <c r="A45" s="13">
        <v>34</v>
      </c>
      <c r="B45" s="13">
        <v>12</v>
      </c>
      <c r="C45" s="13" t="s">
        <v>25</v>
      </c>
      <c r="D45" s="13" t="s">
        <v>53</v>
      </c>
      <c r="E45" s="13" t="s">
        <v>51</v>
      </c>
      <c r="F45" s="14">
        <f t="shared" si="2"/>
        <v>1</v>
      </c>
      <c r="G45" s="13" t="s">
        <v>136</v>
      </c>
      <c r="H45" s="13" t="s">
        <v>137</v>
      </c>
      <c r="I45" s="14" t="s">
        <v>116</v>
      </c>
      <c r="J45" s="15">
        <v>42719</v>
      </c>
      <c r="K45" s="15">
        <v>42825</v>
      </c>
      <c r="L45" s="28">
        <v>0</v>
      </c>
    </row>
    <row r="46" spans="1:12" ht="24" x14ac:dyDescent="0.25">
      <c r="A46" s="13">
        <v>35</v>
      </c>
      <c r="B46" s="13">
        <v>46</v>
      </c>
      <c r="C46" s="13" t="s">
        <v>26</v>
      </c>
      <c r="D46" s="13" t="s">
        <v>53</v>
      </c>
      <c r="E46" s="13" t="s">
        <v>48</v>
      </c>
      <c r="F46" s="14">
        <f t="shared" si="2"/>
        <v>2</v>
      </c>
      <c r="G46" s="13" t="s">
        <v>134</v>
      </c>
      <c r="H46" s="13" t="s">
        <v>137</v>
      </c>
      <c r="I46" s="14" t="s">
        <v>116</v>
      </c>
      <c r="J46" s="15">
        <v>42719</v>
      </c>
      <c r="K46" s="15">
        <v>42825</v>
      </c>
      <c r="L46" s="28">
        <v>0</v>
      </c>
    </row>
    <row r="47" spans="1:12" ht="24" x14ac:dyDescent="0.25">
      <c r="A47" s="13">
        <v>36</v>
      </c>
      <c r="B47" s="13">
        <v>48</v>
      </c>
      <c r="C47" s="13" t="s">
        <v>27</v>
      </c>
      <c r="D47" s="13" t="s">
        <v>53</v>
      </c>
      <c r="E47" s="13" t="s">
        <v>48</v>
      </c>
      <c r="F47" s="14">
        <f t="shared" si="2"/>
        <v>2</v>
      </c>
      <c r="G47" s="13" t="s">
        <v>134</v>
      </c>
      <c r="H47" s="13" t="s">
        <v>137</v>
      </c>
      <c r="I47" s="14" t="s">
        <v>116</v>
      </c>
      <c r="J47" s="15">
        <v>42719</v>
      </c>
      <c r="K47" s="15">
        <v>42825</v>
      </c>
      <c r="L47" s="28">
        <v>0</v>
      </c>
    </row>
    <row r="48" spans="1:12" ht="36" x14ac:dyDescent="0.25">
      <c r="A48" s="13">
        <v>37</v>
      </c>
      <c r="B48" s="13">
        <v>49</v>
      </c>
      <c r="C48" s="13" t="s">
        <v>28</v>
      </c>
      <c r="D48" s="13" t="s">
        <v>53</v>
      </c>
      <c r="E48" s="13" t="s">
        <v>48</v>
      </c>
      <c r="F48" s="14">
        <f t="shared" si="2"/>
        <v>2</v>
      </c>
      <c r="G48" s="13" t="s">
        <v>135</v>
      </c>
      <c r="H48" s="13" t="s">
        <v>137</v>
      </c>
      <c r="I48" s="14" t="s">
        <v>116</v>
      </c>
      <c r="J48" s="15">
        <v>42719</v>
      </c>
      <c r="K48" s="15">
        <v>42825</v>
      </c>
      <c r="L48" s="28">
        <v>0</v>
      </c>
    </row>
    <row r="49" spans="1:12" ht="48" x14ac:dyDescent="0.25">
      <c r="A49" s="13">
        <v>38</v>
      </c>
      <c r="B49" s="13">
        <v>16</v>
      </c>
      <c r="C49" s="13" t="s">
        <v>29</v>
      </c>
      <c r="D49" s="13" t="s">
        <v>53</v>
      </c>
      <c r="E49" s="13" t="s">
        <v>51</v>
      </c>
      <c r="F49" s="14">
        <f t="shared" si="2"/>
        <v>1</v>
      </c>
      <c r="G49" s="13" t="s">
        <v>138</v>
      </c>
      <c r="H49" s="13" t="s">
        <v>137</v>
      </c>
      <c r="I49" s="13" t="s">
        <v>123</v>
      </c>
      <c r="J49" s="15">
        <v>42719</v>
      </c>
      <c r="K49" s="15">
        <v>42825</v>
      </c>
      <c r="L49" s="28"/>
    </row>
    <row r="50" spans="1:12" ht="48" x14ac:dyDescent="0.25">
      <c r="A50" s="13">
        <v>39</v>
      </c>
      <c r="B50" s="13">
        <v>14</v>
      </c>
      <c r="C50" s="13" t="s">
        <v>30</v>
      </c>
      <c r="D50" s="13" t="s">
        <v>53</v>
      </c>
      <c r="E50" s="13" t="s">
        <v>51</v>
      </c>
      <c r="F50" s="14">
        <f t="shared" si="2"/>
        <v>1</v>
      </c>
      <c r="G50" s="13" t="s">
        <v>139</v>
      </c>
      <c r="H50" s="13" t="s">
        <v>137</v>
      </c>
      <c r="I50" s="14" t="s">
        <v>116</v>
      </c>
      <c r="J50" s="15">
        <v>42719</v>
      </c>
      <c r="K50" s="15">
        <v>42916</v>
      </c>
      <c r="L50" s="28">
        <v>0</v>
      </c>
    </row>
    <row r="51" spans="1:12" ht="60" x14ac:dyDescent="0.25">
      <c r="A51" s="13">
        <v>40</v>
      </c>
      <c r="B51" s="13">
        <v>19</v>
      </c>
      <c r="C51" s="13" t="s">
        <v>141</v>
      </c>
      <c r="D51" s="13" t="s">
        <v>53</v>
      </c>
      <c r="E51" s="13" t="s">
        <v>51</v>
      </c>
      <c r="F51" s="14">
        <f t="shared" si="2"/>
        <v>1</v>
      </c>
      <c r="G51" s="14" t="s">
        <v>142</v>
      </c>
      <c r="H51" s="13" t="s">
        <v>137</v>
      </c>
      <c r="I51" s="14" t="s">
        <v>116</v>
      </c>
      <c r="J51" s="15">
        <v>42719</v>
      </c>
      <c r="K51" s="15">
        <v>42825</v>
      </c>
      <c r="L51" s="28">
        <v>0</v>
      </c>
    </row>
    <row r="52" spans="1:12" ht="24" x14ac:dyDescent="0.25">
      <c r="A52" s="13">
        <v>41</v>
      </c>
      <c r="B52" s="13">
        <v>9</v>
      </c>
      <c r="C52" s="13" t="s">
        <v>31</v>
      </c>
      <c r="D52" s="13" t="s">
        <v>53</v>
      </c>
      <c r="E52" s="13" t="s">
        <v>51</v>
      </c>
      <c r="F52" s="14">
        <f t="shared" si="2"/>
        <v>1</v>
      </c>
      <c r="G52" s="13" t="s">
        <v>143</v>
      </c>
      <c r="H52" s="13" t="s">
        <v>137</v>
      </c>
      <c r="I52" s="14" t="s">
        <v>116</v>
      </c>
      <c r="J52" s="15">
        <v>42719</v>
      </c>
      <c r="K52" s="15">
        <v>42825</v>
      </c>
      <c r="L52" s="28">
        <v>0</v>
      </c>
    </row>
    <row r="53" spans="1:12" ht="240" x14ac:dyDescent="0.25">
      <c r="A53" s="13">
        <v>42</v>
      </c>
      <c r="B53" s="13">
        <v>43</v>
      </c>
      <c r="C53" s="13" t="s">
        <v>144</v>
      </c>
      <c r="D53" s="13" t="s">
        <v>50</v>
      </c>
      <c r="E53" s="13" t="s">
        <v>48</v>
      </c>
      <c r="F53" s="14">
        <f t="shared" si="2"/>
        <v>2</v>
      </c>
      <c r="G53" s="13" t="s">
        <v>145</v>
      </c>
      <c r="H53" s="14" t="s">
        <v>75</v>
      </c>
      <c r="I53" s="14" t="s">
        <v>116</v>
      </c>
      <c r="J53" s="15">
        <v>42719</v>
      </c>
      <c r="K53" s="15">
        <v>42825</v>
      </c>
      <c r="L53" s="28">
        <v>0</v>
      </c>
    </row>
    <row r="54" spans="1:12" ht="36" x14ac:dyDescent="0.25">
      <c r="A54" s="13">
        <v>43</v>
      </c>
      <c r="B54" s="13">
        <v>45</v>
      </c>
      <c r="C54" s="13" t="s">
        <v>32</v>
      </c>
      <c r="D54" s="13" t="s">
        <v>53</v>
      </c>
      <c r="E54" s="13" t="s">
        <v>51</v>
      </c>
      <c r="F54" s="14">
        <f t="shared" si="2"/>
        <v>1</v>
      </c>
      <c r="G54" s="13" t="s">
        <v>140</v>
      </c>
      <c r="H54" s="13" t="s">
        <v>137</v>
      </c>
      <c r="I54" s="13" t="s">
        <v>122</v>
      </c>
      <c r="J54" s="15">
        <v>42719</v>
      </c>
      <c r="K54" s="15">
        <v>42825</v>
      </c>
      <c r="L54" s="28">
        <v>0</v>
      </c>
    </row>
    <row r="55" spans="1:12" ht="15.75" customHeight="1" x14ac:dyDescent="0.25">
      <c r="A55" s="16" t="s">
        <v>60</v>
      </c>
      <c r="B55" s="18"/>
      <c r="C55" s="17"/>
      <c r="D55" s="17"/>
      <c r="E55" s="17"/>
      <c r="F55" s="18"/>
      <c r="G55" s="18"/>
      <c r="H55" s="18"/>
      <c r="I55" s="18"/>
      <c r="J55" s="18"/>
      <c r="K55" s="18"/>
      <c r="L55" s="19"/>
    </row>
    <row r="56" spans="1:12" ht="24" x14ac:dyDescent="0.25">
      <c r="A56" s="13">
        <v>45</v>
      </c>
      <c r="B56" s="13">
        <v>51</v>
      </c>
      <c r="C56" s="13" t="s">
        <v>33</v>
      </c>
      <c r="D56" s="13" t="s">
        <v>53</v>
      </c>
      <c r="E56" s="13" t="s">
        <v>48</v>
      </c>
      <c r="F56" s="14">
        <f t="shared" si="2"/>
        <v>2</v>
      </c>
      <c r="G56" s="13" t="s">
        <v>143</v>
      </c>
      <c r="H56" s="14" t="s">
        <v>75</v>
      </c>
      <c r="I56" s="14" t="s">
        <v>116</v>
      </c>
      <c r="J56" s="15">
        <v>42719</v>
      </c>
      <c r="K56" s="15">
        <v>42825</v>
      </c>
      <c r="L56" s="28">
        <v>0</v>
      </c>
    </row>
    <row r="57" spans="1:12" ht="24" x14ac:dyDescent="0.25">
      <c r="A57" s="13">
        <v>46</v>
      </c>
      <c r="B57" s="13">
        <v>18</v>
      </c>
      <c r="C57" s="13" t="s">
        <v>34</v>
      </c>
      <c r="D57" s="13" t="s">
        <v>53</v>
      </c>
      <c r="E57" s="13" t="s">
        <v>51</v>
      </c>
      <c r="F57" s="14">
        <f t="shared" si="2"/>
        <v>1</v>
      </c>
      <c r="G57" s="14" t="s">
        <v>146</v>
      </c>
      <c r="H57" s="13" t="s">
        <v>137</v>
      </c>
      <c r="I57" s="14" t="s">
        <v>116</v>
      </c>
      <c r="J57" s="15">
        <v>42719</v>
      </c>
      <c r="K57" s="15">
        <v>42825</v>
      </c>
      <c r="L57" s="28">
        <v>0</v>
      </c>
    </row>
    <row r="58" spans="1:12" ht="15.75" customHeight="1" x14ac:dyDescent="0.25">
      <c r="A58" s="16" t="s">
        <v>61</v>
      </c>
      <c r="B58" s="20"/>
      <c r="C58" s="22"/>
      <c r="D58" s="22"/>
      <c r="E58" s="22"/>
      <c r="F58" s="20"/>
      <c r="G58" s="20"/>
      <c r="H58" s="20"/>
      <c r="I58" s="20"/>
      <c r="J58" s="20"/>
      <c r="K58" s="20"/>
      <c r="L58" s="21"/>
    </row>
    <row r="59" spans="1:12" ht="36" x14ac:dyDescent="0.25">
      <c r="A59" s="13">
        <v>47</v>
      </c>
      <c r="B59" s="13">
        <v>52</v>
      </c>
      <c r="C59" s="13" t="s">
        <v>35</v>
      </c>
      <c r="D59" s="13" t="s">
        <v>50</v>
      </c>
      <c r="E59" s="13" t="s">
        <v>48</v>
      </c>
      <c r="F59" s="14">
        <f t="shared" si="2"/>
        <v>2</v>
      </c>
      <c r="G59" s="13" t="s">
        <v>147</v>
      </c>
      <c r="H59" s="14" t="s">
        <v>75</v>
      </c>
      <c r="I59" s="14" t="s">
        <v>104</v>
      </c>
      <c r="J59" s="15">
        <v>42719</v>
      </c>
      <c r="K59" s="15">
        <v>42825</v>
      </c>
      <c r="L59" s="28">
        <v>0</v>
      </c>
    </row>
    <row r="60" spans="1:12" ht="24" x14ac:dyDescent="0.25">
      <c r="A60" s="13">
        <v>48</v>
      </c>
      <c r="B60" s="13">
        <v>52</v>
      </c>
      <c r="C60" s="13" t="s">
        <v>36</v>
      </c>
      <c r="D60" s="13" t="s">
        <v>50</v>
      </c>
      <c r="E60" s="13" t="s">
        <v>48</v>
      </c>
      <c r="F60" s="14">
        <f t="shared" si="2"/>
        <v>2</v>
      </c>
      <c r="G60" s="13" t="s">
        <v>148</v>
      </c>
      <c r="H60" s="14" t="s">
        <v>75</v>
      </c>
      <c r="I60" s="13" t="s">
        <v>124</v>
      </c>
      <c r="J60" s="15">
        <v>42719</v>
      </c>
      <c r="K60" s="15">
        <v>42825</v>
      </c>
      <c r="L60" s="28">
        <v>0</v>
      </c>
    </row>
    <row r="61" spans="1:12" ht="15.75" customHeight="1" x14ac:dyDescent="0.25">
      <c r="A61" s="16" t="s">
        <v>62</v>
      </c>
      <c r="B61" s="18"/>
      <c r="C61" s="17"/>
      <c r="D61" s="17"/>
      <c r="E61" s="17"/>
      <c r="F61" s="18"/>
      <c r="G61" s="18"/>
      <c r="H61" s="18"/>
      <c r="I61" s="18"/>
      <c r="J61" s="18"/>
      <c r="K61" s="18"/>
      <c r="L61" s="19"/>
    </row>
    <row r="62" spans="1:12" ht="24" x14ac:dyDescent="0.25">
      <c r="A62" s="13">
        <v>49</v>
      </c>
      <c r="B62" s="13">
        <v>56</v>
      </c>
      <c r="C62" s="13" t="s">
        <v>37</v>
      </c>
      <c r="D62" s="13" t="s">
        <v>53</v>
      </c>
      <c r="E62" s="13" t="s">
        <v>48</v>
      </c>
      <c r="F62" s="14">
        <f t="shared" si="2"/>
        <v>2</v>
      </c>
      <c r="G62" s="14" t="s">
        <v>149</v>
      </c>
      <c r="H62" s="13" t="s">
        <v>137</v>
      </c>
      <c r="I62" s="14" t="s">
        <v>104</v>
      </c>
      <c r="J62" s="15">
        <v>42719</v>
      </c>
      <c r="K62" s="15">
        <v>42825</v>
      </c>
      <c r="L62" s="28">
        <v>0</v>
      </c>
    </row>
    <row r="63" spans="1:12" ht="36" x14ac:dyDescent="0.25">
      <c r="A63" s="13">
        <v>50</v>
      </c>
      <c r="B63" s="13">
        <v>57</v>
      </c>
      <c r="C63" s="13" t="s">
        <v>38</v>
      </c>
      <c r="D63" s="13" t="s">
        <v>53</v>
      </c>
      <c r="E63" s="13" t="s">
        <v>48</v>
      </c>
      <c r="F63" s="14">
        <f t="shared" si="2"/>
        <v>2</v>
      </c>
      <c r="G63" s="13" t="s">
        <v>150</v>
      </c>
      <c r="H63" s="14" t="s">
        <v>75</v>
      </c>
      <c r="I63" s="14" t="s">
        <v>77</v>
      </c>
      <c r="J63" s="15">
        <v>42719</v>
      </c>
      <c r="K63" s="15">
        <v>42916</v>
      </c>
      <c r="L63" s="25">
        <v>0</v>
      </c>
    </row>
    <row r="64" spans="1:12" ht="36" x14ac:dyDescent="0.25">
      <c r="A64" s="23" t="s">
        <v>63</v>
      </c>
      <c r="B64" s="18"/>
      <c r="C64" s="17"/>
      <c r="D64" s="17"/>
      <c r="E64" s="17"/>
      <c r="F64" s="18"/>
      <c r="G64" s="18"/>
      <c r="H64" s="18"/>
      <c r="I64" s="18"/>
      <c r="J64" s="18"/>
      <c r="K64" s="18"/>
      <c r="L64" s="19"/>
    </row>
    <row r="65" spans="1:12" ht="48" x14ac:dyDescent="0.25">
      <c r="A65" s="13">
        <v>51</v>
      </c>
      <c r="B65" s="13">
        <v>61</v>
      </c>
      <c r="C65" s="13" t="s">
        <v>39</v>
      </c>
      <c r="D65" s="13" t="s">
        <v>53</v>
      </c>
      <c r="E65" s="13" t="s">
        <v>48</v>
      </c>
      <c r="F65" s="14">
        <f t="shared" si="2"/>
        <v>2</v>
      </c>
      <c r="G65" s="13" t="s">
        <v>152</v>
      </c>
      <c r="H65" s="13" t="s">
        <v>137</v>
      </c>
      <c r="I65" s="13" t="s">
        <v>125</v>
      </c>
      <c r="J65" s="15">
        <v>42719</v>
      </c>
      <c r="K65" s="15">
        <v>42855</v>
      </c>
      <c r="L65" s="25">
        <v>0</v>
      </c>
    </row>
    <row r="66" spans="1:12" x14ac:dyDescent="0.25">
      <c r="A66" s="16" t="s">
        <v>97</v>
      </c>
      <c r="B66" s="18"/>
      <c r="C66" s="17"/>
      <c r="D66" s="17"/>
      <c r="E66" s="17"/>
      <c r="F66" s="18"/>
      <c r="G66" s="18"/>
      <c r="H66" s="18"/>
      <c r="I66" s="18"/>
      <c r="J66" s="18"/>
      <c r="K66" s="18"/>
      <c r="L66" s="19"/>
    </row>
    <row r="67" spans="1:12" ht="36.75" x14ac:dyDescent="0.25">
      <c r="A67" s="13">
        <v>52</v>
      </c>
      <c r="B67" s="13">
        <v>58</v>
      </c>
      <c r="C67" s="13" t="s">
        <v>40</v>
      </c>
      <c r="D67" s="13" t="s">
        <v>53</v>
      </c>
      <c r="E67" s="13" t="s">
        <v>48</v>
      </c>
      <c r="F67" s="14">
        <f t="shared" si="2"/>
        <v>2</v>
      </c>
      <c r="G67" s="12" t="s">
        <v>113</v>
      </c>
      <c r="H67" s="13" t="s">
        <v>112</v>
      </c>
      <c r="I67" s="13" t="s">
        <v>114</v>
      </c>
      <c r="J67" s="15">
        <v>42719</v>
      </c>
      <c r="K67" s="15">
        <v>42794</v>
      </c>
      <c r="L67" s="26">
        <v>0.9</v>
      </c>
    </row>
    <row r="68" spans="1:12" ht="36" x14ac:dyDescent="0.25">
      <c r="A68" s="13">
        <v>53</v>
      </c>
      <c r="B68" s="13">
        <v>58</v>
      </c>
      <c r="C68" s="13" t="s">
        <v>41</v>
      </c>
      <c r="D68" s="13" t="s">
        <v>49</v>
      </c>
      <c r="E68" s="13" t="s">
        <v>48</v>
      </c>
      <c r="F68" s="14">
        <f t="shared" si="2"/>
        <v>2</v>
      </c>
      <c r="G68" s="13" t="s">
        <v>151</v>
      </c>
      <c r="H68" s="13" t="s">
        <v>112</v>
      </c>
      <c r="I68" s="14" t="s">
        <v>104</v>
      </c>
      <c r="J68" s="15">
        <v>42719</v>
      </c>
      <c r="K68" s="15">
        <v>42855</v>
      </c>
      <c r="L68" s="25">
        <v>0</v>
      </c>
    </row>
    <row r="69" spans="1:12" ht="48" x14ac:dyDescent="0.25">
      <c r="A69" s="13">
        <v>54</v>
      </c>
      <c r="B69" s="13">
        <v>59</v>
      </c>
      <c r="C69" s="13" t="s">
        <v>42</v>
      </c>
      <c r="D69" s="13" t="s">
        <v>49</v>
      </c>
      <c r="E69" s="13" t="s">
        <v>48</v>
      </c>
      <c r="F69" s="14">
        <f t="shared" si="2"/>
        <v>2</v>
      </c>
      <c r="G69" s="13" t="s">
        <v>153</v>
      </c>
      <c r="H69" s="14" t="s">
        <v>75</v>
      </c>
      <c r="I69" s="14" t="s">
        <v>104</v>
      </c>
      <c r="J69" s="15">
        <v>42670</v>
      </c>
      <c r="K69" s="15">
        <v>42670</v>
      </c>
      <c r="L69" s="26">
        <v>1</v>
      </c>
    </row>
    <row r="70" spans="1:12" ht="15.75" customHeight="1" x14ac:dyDescent="0.25">
      <c r="A70" s="16" t="s">
        <v>64</v>
      </c>
      <c r="B70" s="20"/>
      <c r="C70" s="22"/>
      <c r="D70" s="22"/>
      <c r="E70" s="22"/>
      <c r="F70" s="20"/>
      <c r="G70" s="20"/>
      <c r="H70" s="20"/>
      <c r="I70" s="20"/>
      <c r="J70" s="20"/>
      <c r="K70" s="20"/>
      <c r="L70" s="21"/>
    </row>
    <row r="71" spans="1:12" ht="108" x14ac:dyDescent="0.25">
      <c r="A71" s="13">
        <v>55</v>
      </c>
      <c r="B71" s="13">
        <v>21</v>
      </c>
      <c r="C71" s="13" t="s">
        <v>43</v>
      </c>
      <c r="D71" s="13" t="s">
        <v>52</v>
      </c>
      <c r="E71" s="13" t="s">
        <v>51</v>
      </c>
      <c r="F71" s="14">
        <f t="shared" si="2"/>
        <v>1</v>
      </c>
      <c r="G71" s="13" t="s">
        <v>156</v>
      </c>
      <c r="H71" s="14" t="s">
        <v>75</v>
      </c>
      <c r="I71" s="24" t="s">
        <v>215</v>
      </c>
      <c r="J71" s="15">
        <v>42719</v>
      </c>
      <c r="K71" s="15">
        <v>42886</v>
      </c>
      <c r="L71" s="25">
        <v>0</v>
      </c>
    </row>
    <row r="72" spans="1:12" ht="84" x14ac:dyDescent="0.25">
      <c r="A72" s="13">
        <v>56</v>
      </c>
      <c r="B72" s="13">
        <v>20</v>
      </c>
      <c r="C72" s="13" t="s">
        <v>44</v>
      </c>
      <c r="D72" s="13" t="s">
        <v>52</v>
      </c>
      <c r="E72" s="13" t="s">
        <v>51</v>
      </c>
      <c r="F72" s="14">
        <f t="shared" si="2"/>
        <v>1</v>
      </c>
      <c r="G72" s="13" t="s">
        <v>155</v>
      </c>
      <c r="H72" s="14" t="s">
        <v>75</v>
      </c>
      <c r="I72" s="24" t="s">
        <v>215</v>
      </c>
      <c r="J72" s="15">
        <v>42719</v>
      </c>
      <c r="K72" s="15">
        <v>42886</v>
      </c>
      <c r="L72" s="25">
        <v>0</v>
      </c>
    </row>
    <row r="73" spans="1:12" x14ac:dyDescent="0.25">
      <c r="A73" s="16" t="s">
        <v>65</v>
      </c>
      <c r="B73" s="20"/>
      <c r="C73" s="22"/>
      <c r="D73" s="22"/>
      <c r="E73" s="22"/>
      <c r="F73" s="20"/>
      <c r="G73" s="20"/>
      <c r="H73" s="20"/>
      <c r="I73" s="20"/>
      <c r="J73" s="20"/>
      <c r="K73" s="20"/>
      <c r="L73" s="21"/>
    </row>
    <row r="74" spans="1:12" ht="24" x14ac:dyDescent="0.25">
      <c r="A74" s="13">
        <v>57</v>
      </c>
      <c r="B74" s="13">
        <v>60</v>
      </c>
      <c r="C74" s="13" t="s">
        <v>45</v>
      </c>
      <c r="D74" s="13" t="s">
        <v>49</v>
      </c>
      <c r="E74" s="13" t="s">
        <v>48</v>
      </c>
      <c r="F74" s="14">
        <f t="shared" si="2"/>
        <v>2</v>
      </c>
      <c r="G74" s="13" t="s">
        <v>154</v>
      </c>
      <c r="H74" s="14" t="s">
        <v>75</v>
      </c>
      <c r="I74" s="13" t="s">
        <v>121</v>
      </c>
      <c r="J74" s="15">
        <v>42719</v>
      </c>
      <c r="K74" s="15">
        <v>42916</v>
      </c>
      <c r="L74" s="27">
        <v>0.5</v>
      </c>
    </row>
    <row r="75" spans="1:12" x14ac:dyDescent="0.25">
      <c r="A75" s="16" t="s">
        <v>115</v>
      </c>
      <c r="B75" s="20"/>
      <c r="C75" s="22"/>
      <c r="D75" s="22"/>
      <c r="E75" s="22"/>
      <c r="F75" s="20"/>
      <c r="G75" s="20"/>
      <c r="H75" s="20"/>
      <c r="I75" s="20"/>
      <c r="J75" s="20"/>
      <c r="K75" s="20"/>
      <c r="L75" s="21"/>
    </row>
    <row r="76" spans="1:12" ht="180" x14ac:dyDescent="0.25">
      <c r="A76" s="13">
        <v>58</v>
      </c>
      <c r="B76" s="13">
        <v>62</v>
      </c>
      <c r="C76" s="13" t="s">
        <v>46</v>
      </c>
      <c r="D76" s="13" t="s">
        <v>53</v>
      </c>
      <c r="E76" s="13" t="s">
        <v>48</v>
      </c>
      <c r="F76" s="14">
        <f t="shared" si="2"/>
        <v>2</v>
      </c>
      <c r="G76" s="29" t="s">
        <v>159</v>
      </c>
      <c r="H76" s="13" t="s">
        <v>137</v>
      </c>
      <c r="I76" s="14" t="s">
        <v>104</v>
      </c>
      <c r="J76" s="15">
        <v>42719</v>
      </c>
      <c r="K76" s="15">
        <v>42825</v>
      </c>
      <c r="L76" s="25">
        <v>0</v>
      </c>
    </row>
    <row r="77" spans="1:12" ht="84" x14ac:dyDescent="0.25">
      <c r="A77" s="13">
        <v>59</v>
      </c>
      <c r="B77" s="13">
        <v>63</v>
      </c>
      <c r="C77" s="13" t="s">
        <v>157</v>
      </c>
      <c r="D77" s="13" t="s">
        <v>53</v>
      </c>
      <c r="E77" s="13" t="s">
        <v>48</v>
      </c>
      <c r="F77" s="14">
        <f t="shared" si="2"/>
        <v>2</v>
      </c>
      <c r="G77" s="13" t="s">
        <v>158</v>
      </c>
      <c r="H77" s="13" t="s">
        <v>137</v>
      </c>
      <c r="I77" s="14" t="s">
        <v>104</v>
      </c>
      <c r="J77" s="15">
        <v>42719</v>
      </c>
      <c r="K77" s="15">
        <v>42825</v>
      </c>
      <c r="L77" s="25">
        <v>0</v>
      </c>
    </row>
    <row r="81" spans="1:1" x14ac:dyDescent="0.25">
      <c r="A81" s="1" t="s">
        <v>216</v>
      </c>
    </row>
    <row r="82" spans="1:1" x14ac:dyDescent="0.25">
      <c r="A82" s="49" t="s">
        <v>217</v>
      </c>
    </row>
  </sheetData>
  <pageMargins left="0.70866141732283472" right="0.70866141732283472" top="0.74803149606299213" bottom="0.74803149606299213" header="0.31496062992125984" footer="0.31496062992125984"/>
  <pageSetup paperSize="9" scale="75"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opLeftCell="A25" workbookViewId="0">
      <selection activeCell="G5" sqref="G5"/>
    </sheetView>
  </sheetViews>
  <sheetFormatPr defaultRowHeight="15" x14ac:dyDescent="0.25"/>
  <cols>
    <col min="3" max="3" width="32.85546875" customWidth="1"/>
    <col min="4" max="4" width="11.7109375" customWidth="1"/>
    <col min="7" max="7" width="18.28515625" customWidth="1"/>
    <col min="8" max="8" width="17.28515625" customWidth="1"/>
    <col min="9" max="9" width="26.85546875" customWidth="1"/>
    <col min="10" max="10" width="13.85546875" customWidth="1"/>
    <col min="11" max="11" width="11" customWidth="1"/>
    <col min="12" max="12" width="9.140625" style="33"/>
  </cols>
  <sheetData>
    <row r="1" spans="1:12" ht="60" x14ac:dyDescent="0.25">
      <c r="A1" s="2" t="s">
        <v>74</v>
      </c>
      <c r="B1" s="2" t="s">
        <v>66</v>
      </c>
      <c r="C1" s="2" t="s">
        <v>0</v>
      </c>
      <c r="D1" s="3" t="s">
        <v>1</v>
      </c>
      <c r="E1" s="3" t="s">
        <v>2</v>
      </c>
      <c r="F1" s="3" t="s">
        <v>67</v>
      </c>
      <c r="G1" s="3" t="s">
        <v>68</v>
      </c>
      <c r="H1" s="4" t="s">
        <v>206</v>
      </c>
      <c r="I1" s="4" t="s">
        <v>70</v>
      </c>
      <c r="J1" s="4" t="s">
        <v>71</v>
      </c>
      <c r="K1" s="4" t="s">
        <v>72</v>
      </c>
      <c r="L1" s="32" t="s">
        <v>73</v>
      </c>
    </row>
    <row r="3" spans="1:12" ht="90" x14ac:dyDescent="0.25">
      <c r="A3" s="34">
        <v>17</v>
      </c>
      <c r="B3" s="34">
        <v>33</v>
      </c>
      <c r="C3" s="35" t="s">
        <v>163</v>
      </c>
      <c r="D3" s="34" t="s">
        <v>50</v>
      </c>
      <c r="E3" s="34" t="s">
        <v>48</v>
      </c>
      <c r="F3" s="36">
        <f t="shared" ref="F3:F12" si="0">IF(E3=" Audit Report",1,2)</f>
        <v>2</v>
      </c>
      <c r="G3" s="35" t="s">
        <v>189</v>
      </c>
      <c r="H3" s="36" t="s">
        <v>75</v>
      </c>
      <c r="I3" s="34" t="s">
        <v>185</v>
      </c>
      <c r="J3" s="38">
        <v>42794</v>
      </c>
      <c r="K3" s="38">
        <v>42855</v>
      </c>
      <c r="L3" s="25">
        <v>0</v>
      </c>
    </row>
    <row r="4" spans="1:12" ht="45" x14ac:dyDescent="0.25">
      <c r="A4" s="34">
        <v>17</v>
      </c>
      <c r="B4" s="34">
        <v>33</v>
      </c>
      <c r="C4" s="35" t="s">
        <v>162</v>
      </c>
      <c r="D4" s="34" t="s">
        <v>50</v>
      </c>
      <c r="E4" s="34" t="s">
        <v>48</v>
      </c>
      <c r="F4" s="36">
        <f t="shared" si="0"/>
        <v>2</v>
      </c>
      <c r="G4" s="35" t="s">
        <v>190</v>
      </c>
      <c r="H4" s="36" t="s">
        <v>75</v>
      </c>
      <c r="I4" s="34" t="s">
        <v>186</v>
      </c>
      <c r="J4" s="38">
        <v>42794</v>
      </c>
      <c r="K4" s="38">
        <v>42855</v>
      </c>
      <c r="L4" s="25">
        <v>0</v>
      </c>
    </row>
    <row r="5" spans="1:12" ht="139.5" customHeight="1" x14ac:dyDescent="0.25">
      <c r="A5" s="34">
        <v>17</v>
      </c>
      <c r="B5" s="34">
        <v>33</v>
      </c>
      <c r="C5" s="35" t="s">
        <v>182</v>
      </c>
      <c r="D5" s="34" t="s">
        <v>50</v>
      </c>
      <c r="E5" s="34" t="s">
        <v>48</v>
      </c>
      <c r="F5" s="36">
        <f t="shared" si="0"/>
        <v>2</v>
      </c>
      <c r="G5" s="35" t="s">
        <v>191</v>
      </c>
      <c r="H5" s="36" t="s">
        <v>75</v>
      </c>
      <c r="I5" s="34" t="s">
        <v>186</v>
      </c>
      <c r="J5" s="38">
        <v>42794</v>
      </c>
      <c r="K5" s="38">
        <v>42855</v>
      </c>
      <c r="L5" s="25">
        <v>0</v>
      </c>
    </row>
    <row r="6" spans="1:12" ht="60" x14ac:dyDescent="0.25">
      <c r="A6" s="34">
        <v>17</v>
      </c>
      <c r="B6" s="34">
        <v>33</v>
      </c>
      <c r="C6" s="35" t="s">
        <v>164</v>
      </c>
      <c r="D6" s="34" t="s">
        <v>50</v>
      </c>
      <c r="E6" s="34" t="s">
        <v>48</v>
      </c>
      <c r="F6" s="36">
        <f t="shared" si="0"/>
        <v>2</v>
      </c>
      <c r="G6" s="35" t="s">
        <v>192</v>
      </c>
      <c r="H6" s="36" t="s">
        <v>75</v>
      </c>
      <c r="I6" s="34" t="s">
        <v>187</v>
      </c>
      <c r="J6" s="38">
        <v>42794</v>
      </c>
      <c r="K6" s="38">
        <v>42855</v>
      </c>
      <c r="L6" s="25">
        <v>0</v>
      </c>
    </row>
    <row r="7" spans="1:12" ht="75" x14ac:dyDescent="0.25">
      <c r="A7" s="34">
        <v>17</v>
      </c>
      <c r="B7" s="34">
        <v>33</v>
      </c>
      <c r="C7" s="35" t="s">
        <v>165</v>
      </c>
      <c r="D7" s="34" t="s">
        <v>50</v>
      </c>
      <c r="E7" s="34" t="s">
        <v>48</v>
      </c>
      <c r="F7" s="36">
        <f t="shared" si="0"/>
        <v>2</v>
      </c>
      <c r="G7" s="35" t="s">
        <v>193</v>
      </c>
      <c r="H7" s="36" t="s">
        <v>75</v>
      </c>
      <c r="I7" s="34" t="s">
        <v>187</v>
      </c>
      <c r="J7" s="38">
        <v>42794</v>
      </c>
      <c r="K7" s="38">
        <v>42855</v>
      </c>
      <c r="L7" s="25">
        <v>0</v>
      </c>
    </row>
    <row r="8" spans="1:12" ht="75" x14ac:dyDescent="0.25">
      <c r="A8" s="34">
        <v>17</v>
      </c>
      <c r="B8" s="34">
        <v>33</v>
      </c>
      <c r="C8" s="35" t="s">
        <v>166</v>
      </c>
      <c r="D8" s="34" t="s">
        <v>50</v>
      </c>
      <c r="E8" s="34" t="s">
        <v>48</v>
      </c>
      <c r="F8" s="36">
        <f t="shared" si="0"/>
        <v>2</v>
      </c>
      <c r="G8" s="35" t="s">
        <v>193</v>
      </c>
      <c r="H8" s="36" t="s">
        <v>75</v>
      </c>
      <c r="I8" s="34" t="s">
        <v>187</v>
      </c>
      <c r="J8" s="38">
        <v>42794</v>
      </c>
      <c r="K8" s="38">
        <v>42855</v>
      </c>
      <c r="L8" s="25">
        <v>0</v>
      </c>
    </row>
    <row r="9" spans="1:12" ht="45" x14ac:dyDescent="0.25">
      <c r="A9" s="34">
        <v>17</v>
      </c>
      <c r="B9" s="34">
        <v>33</v>
      </c>
      <c r="C9" s="35" t="s">
        <v>167</v>
      </c>
      <c r="D9" s="34" t="s">
        <v>50</v>
      </c>
      <c r="E9" s="34" t="s">
        <v>48</v>
      </c>
      <c r="F9" s="36">
        <f t="shared" si="0"/>
        <v>2</v>
      </c>
      <c r="G9" s="35" t="s">
        <v>194</v>
      </c>
      <c r="H9" s="36" t="s">
        <v>75</v>
      </c>
      <c r="I9" s="34" t="s">
        <v>188</v>
      </c>
      <c r="J9" s="38">
        <v>42794</v>
      </c>
      <c r="K9" s="38">
        <v>42855</v>
      </c>
      <c r="L9" s="25">
        <v>0</v>
      </c>
    </row>
    <row r="10" spans="1:12" ht="45" x14ac:dyDescent="0.25">
      <c r="A10" s="34">
        <v>17</v>
      </c>
      <c r="B10" s="34">
        <v>33</v>
      </c>
      <c r="C10" s="35" t="s">
        <v>195</v>
      </c>
      <c r="D10" s="34" t="s">
        <v>50</v>
      </c>
      <c r="E10" s="34" t="s">
        <v>48</v>
      </c>
      <c r="F10" s="36">
        <f t="shared" si="0"/>
        <v>2</v>
      </c>
      <c r="G10" s="35" t="s">
        <v>196</v>
      </c>
      <c r="H10" s="36" t="s">
        <v>75</v>
      </c>
      <c r="I10" s="34" t="s">
        <v>185</v>
      </c>
      <c r="J10" s="38">
        <v>42794</v>
      </c>
      <c r="K10" s="38">
        <v>42855</v>
      </c>
      <c r="L10" s="25">
        <v>0</v>
      </c>
    </row>
    <row r="11" spans="1:12" ht="105" x14ac:dyDescent="0.25">
      <c r="A11" s="34">
        <v>17</v>
      </c>
      <c r="B11" s="34">
        <v>33</v>
      </c>
      <c r="C11" s="39" t="s">
        <v>183</v>
      </c>
      <c r="D11" s="34" t="s">
        <v>50</v>
      </c>
      <c r="E11" s="34" t="s">
        <v>48</v>
      </c>
      <c r="F11" s="36">
        <f t="shared" si="0"/>
        <v>2</v>
      </c>
      <c r="G11" s="39" t="s">
        <v>197</v>
      </c>
      <c r="H11" s="36" t="s">
        <v>75</v>
      </c>
      <c r="I11" s="34" t="s">
        <v>185</v>
      </c>
      <c r="J11" s="38">
        <v>42794</v>
      </c>
      <c r="K11" s="38">
        <v>42855</v>
      </c>
      <c r="L11" s="25">
        <v>0</v>
      </c>
    </row>
    <row r="12" spans="1:12" ht="60" x14ac:dyDescent="0.25">
      <c r="A12" s="34">
        <v>17</v>
      </c>
      <c r="B12" s="34">
        <v>33</v>
      </c>
      <c r="C12" s="35" t="s">
        <v>168</v>
      </c>
      <c r="D12" s="34" t="s">
        <v>50</v>
      </c>
      <c r="E12" s="34" t="s">
        <v>48</v>
      </c>
      <c r="F12" s="36">
        <f t="shared" si="0"/>
        <v>2</v>
      </c>
      <c r="G12" s="37" t="s">
        <v>198</v>
      </c>
      <c r="H12" s="36" t="s">
        <v>75</v>
      </c>
      <c r="I12" s="34" t="s">
        <v>185</v>
      </c>
      <c r="J12" s="38">
        <v>42794</v>
      </c>
      <c r="K12" s="38">
        <v>42855</v>
      </c>
      <c r="L12" s="25">
        <v>0</v>
      </c>
    </row>
    <row r="13" spans="1:12" ht="45" x14ac:dyDescent="0.25">
      <c r="A13" s="34">
        <v>17</v>
      </c>
      <c r="B13" s="34">
        <v>33</v>
      </c>
      <c r="C13" s="35" t="s">
        <v>169</v>
      </c>
      <c r="D13" s="34" t="s">
        <v>50</v>
      </c>
      <c r="E13" s="34" t="s">
        <v>48</v>
      </c>
      <c r="F13" s="36">
        <f t="shared" ref="F13:F15" si="1">IF(E13=" Audit Report",1,2)</f>
        <v>2</v>
      </c>
      <c r="G13" s="35" t="s">
        <v>199</v>
      </c>
      <c r="H13" s="36" t="s">
        <v>75</v>
      </c>
      <c r="I13" s="34" t="s">
        <v>185</v>
      </c>
      <c r="J13" s="38">
        <v>42794</v>
      </c>
      <c r="K13" s="38">
        <v>42855</v>
      </c>
      <c r="L13" s="25">
        <v>0</v>
      </c>
    </row>
    <row r="14" spans="1:12" ht="45" x14ac:dyDescent="0.25">
      <c r="A14" s="40">
        <v>17</v>
      </c>
      <c r="B14" s="40">
        <v>33</v>
      </c>
      <c r="C14" s="35" t="s">
        <v>170</v>
      </c>
      <c r="D14" s="40" t="s">
        <v>50</v>
      </c>
      <c r="E14" s="40" t="s">
        <v>48</v>
      </c>
      <c r="F14" s="41">
        <f t="shared" si="1"/>
        <v>2</v>
      </c>
      <c r="G14" s="39" t="s">
        <v>200</v>
      </c>
      <c r="H14" s="41" t="s">
        <v>75</v>
      </c>
      <c r="I14" s="34" t="s">
        <v>187</v>
      </c>
      <c r="J14" s="42">
        <v>42794</v>
      </c>
      <c r="K14" s="42">
        <v>42855</v>
      </c>
      <c r="L14" s="30">
        <v>0</v>
      </c>
    </row>
    <row r="15" spans="1:12" ht="210" x14ac:dyDescent="0.25">
      <c r="A15" s="34">
        <v>17</v>
      </c>
      <c r="B15" s="34">
        <v>33</v>
      </c>
      <c r="C15" s="35" t="s">
        <v>184</v>
      </c>
      <c r="D15" s="34" t="s">
        <v>50</v>
      </c>
      <c r="E15" s="34" t="s">
        <v>48</v>
      </c>
      <c r="F15" s="36">
        <f t="shared" si="1"/>
        <v>2</v>
      </c>
      <c r="G15" s="35" t="s">
        <v>201</v>
      </c>
      <c r="H15" s="37" t="s">
        <v>75</v>
      </c>
      <c r="I15" s="34" t="s">
        <v>187</v>
      </c>
      <c r="J15" s="38">
        <v>42794</v>
      </c>
      <c r="K15" s="38">
        <v>42855</v>
      </c>
      <c r="L15" s="25">
        <v>0</v>
      </c>
    </row>
    <row r="16" spans="1:12" ht="90" x14ac:dyDescent="0.25">
      <c r="A16" s="43">
        <v>17</v>
      </c>
      <c r="B16" s="43">
        <v>33</v>
      </c>
      <c r="C16" s="44" t="s">
        <v>171</v>
      </c>
      <c r="D16" s="43" t="s">
        <v>50</v>
      </c>
      <c r="E16" s="43" t="s">
        <v>48</v>
      </c>
      <c r="F16" s="45">
        <f t="shared" ref="F16:F26" si="2">IF(E16=" Audit Report",1,2)</f>
        <v>2</v>
      </c>
      <c r="G16" s="44" t="s">
        <v>194</v>
      </c>
      <c r="H16" s="45" t="s">
        <v>75</v>
      </c>
      <c r="I16" s="43" t="s">
        <v>187</v>
      </c>
      <c r="J16" s="46">
        <v>42794</v>
      </c>
      <c r="K16" s="46">
        <v>42855</v>
      </c>
      <c r="L16" s="31">
        <v>0</v>
      </c>
    </row>
    <row r="17" spans="1:12" ht="45" x14ac:dyDescent="0.25">
      <c r="A17" s="34">
        <v>17</v>
      </c>
      <c r="B17" s="34">
        <v>33</v>
      </c>
      <c r="C17" s="35" t="s">
        <v>172</v>
      </c>
      <c r="D17" s="34" t="s">
        <v>50</v>
      </c>
      <c r="E17" s="34" t="s">
        <v>48</v>
      </c>
      <c r="F17" s="36">
        <f t="shared" si="2"/>
        <v>2</v>
      </c>
      <c r="G17" s="47" t="s">
        <v>202</v>
      </c>
      <c r="H17" s="36" t="s">
        <v>75</v>
      </c>
      <c r="I17" s="43" t="s">
        <v>187</v>
      </c>
      <c r="J17" s="38">
        <v>42794</v>
      </c>
      <c r="K17" s="38">
        <v>42855</v>
      </c>
      <c r="L17" s="25">
        <v>0</v>
      </c>
    </row>
    <row r="18" spans="1:12" ht="60" x14ac:dyDescent="0.25">
      <c r="A18" s="34">
        <v>17</v>
      </c>
      <c r="B18" s="34">
        <v>33</v>
      </c>
      <c r="C18" s="35" t="s">
        <v>173</v>
      </c>
      <c r="D18" s="34" t="s">
        <v>50</v>
      </c>
      <c r="E18" s="34" t="s">
        <v>48</v>
      </c>
      <c r="F18" s="36">
        <f t="shared" si="2"/>
        <v>2</v>
      </c>
      <c r="G18" s="47" t="s">
        <v>202</v>
      </c>
      <c r="H18" s="36" t="s">
        <v>75</v>
      </c>
      <c r="I18" s="43" t="s">
        <v>187</v>
      </c>
      <c r="J18" s="38">
        <v>42794</v>
      </c>
      <c r="K18" s="38">
        <v>42855</v>
      </c>
      <c r="L18" s="25">
        <v>0</v>
      </c>
    </row>
    <row r="19" spans="1:12" ht="45" x14ac:dyDescent="0.25">
      <c r="A19" s="34">
        <v>17</v>
      </c>
      <c r="B19" s="34">
        <v>33</v>
      </c>
      <c r="C19" s="35" t="s">
        <v>174</v>
      </c>
      <c r="D19" s="34" t="s">
        <v>50</v>
      </c>
      <c r="E19" s="34" t="s">
        <v>48</v>
      </c>
      <c r="F19" s="36">
        <f t="shared" si="2"/>
        <v>2</v>
      </c>
      <c r="G19" s="47" t="s">
        <v>202</v>
      </c>
      <c r="H19" s="36" t="s">
        <v>75</v>
      </c>
      <c r="I19" s="43" t="s">
        <v>187</v>
      </c>
      <c r="J19" s="38">
        <v>42794</v>
      </c>
      <c r="K19" s="38">
        <v>42855</v>
      </c>
      <c r="L19" s="25">
        <v>0</v>
      </c>
    </row>
    <row r="20" spans="1:12" ht="75" x14ac:dyDescent="0.25">
      <c r="A20" s="34">
        <v>17</v>
      </c>
      <c r="B20" s="34">
        <v>33</v>
      </c>
      <c r="C20" s="35" t="s">
        <v>175</v>
      </c>
      <c r="D20" s="34" t="s">
        <v>50</v>
      </c>
      <c r="E20" s="34" t="s">
        <v>48</v>
      </c>
      <c r="F20" s="36">
        <f t="shared" si="2"/>
        <v>2</v>
      </c>
      <c r="G20" s="47" t="s">
        <v>202</v>
      </c>
      <c r="H20" s="36" t="s">
        <v>75</v>
      </c>
      <c r="I20" s="34" t="s">
        <v>185</v>
      </c>
      <c r="J20" s="38">
        <v>42794</v>
      </c>
      <c r="K20" s="38">
        <v>42855</v>
      </c>
      <c r="L20" s="25">
        <v>0</v>
      </c>
    </row>
    <row r="21" spans="1:12" ht="45" x14ac:dyDescent="0.25">
      <c r="A21" s="34">
        <v>17</v>
      </c>
      <c r="B21" s="34">
        <v>33</v>
      </c>
      <c r="C21" s="35" t="s">
        <v>176</v>
      </c>
      <c r="D21" s="34" t="s">
        <v>50</v>
      </c>
      <c r="E21" s="34" t="s">
        <v>48</v>
      </c>
      <c r="F21" s="36">
        <f t="shared" si="2"/>
        <v>2</v>
      </c>
      <c r="G21" s="37" t="s">
        <v>202</v>
      </c>
      <c r="H21" s="36" t="s">
        <v>75</v>
      </c>
      <c r="I21" s="34" t="s">
        <v>185</v>
      </c>
      <c r="J21" s="38">
        <v>42794</v>
      </c>
      <c r="K21" s="38">
        <v>42855</v>
      </c>
      <c r="L21" s="25">
        <v>0</v>
      </c>
    </row>
    <row r="22" spans="1:12" ht="45" x14ac:dyDescent="0.25">
      <c r="A22" s="34">
        <v>17</v>
      </c>
      <c r="B22" s="34">
        <v>33</v>
      </c>
      <c r="C22" s="35" t="s">
        <v>177</v>
      </c>
      <c r="D22" s="34" t="s">
        <v>50</v>
      </c>
      <c r="E22" s="34" t="s">
        <v>48</v>
      </c>
      <c r="F22" s="36">
        <f t="shared" si="2"/>
        <v>2</v>
      </c>
      <c r="G22" s="35" t="s">
        <v>203</v>
      </c>
      <c r="H22" s="36" t="s">
        <v>75</v>
      </c>
      <c r="I22" s="34" t="s">
        <v>187</v>
      </c>
      <c r="J22" s="38">
        <v>42794</v>
      </c>
      <c r="K22" s="38">
        <v>42855</v>
      </c>
      <c r="L22" s="25">
        <v>0</v>
      </c>
    </row>
    <row r="23" spans="1:12" ht="105" x14ac:dyDescent="0.25">
      <c r="A23" s="34">
        <v>17</v>
      </c>
      <c r="B23" s="34">
        <v>33</v>
      </c>
      <c r="C23" s="35" t="s">
        <v>178</v>
      </c>
      <c r="D23" s="34" t="s">
        <v>50</v>
      </c>
      <c r="E23" s="34" t="s">
        <v>48</v>
      </c>
      <c r="F23" s="36">
        <f t="shared" si="2"/>
        <v>2</v>
      </c>
      <c r="G23" s="35" t="s">
        <v>204</v>
      </c>
      <c r="H23" s="36" t="s">
        <v>75</v>
      </c>
      <c r="I23" s="34" t="s">
        <v>187</v>
      </c>
      <c r="J23" s="38">
        <v>42794</v>
      </c>
      <c r="K23" s="38">
        <v>42855</v>
      </c>
      <c r="L23" s="25">
        <v>0</v>
      </c>
    </row>
    <row r="24" spans="1:12" ht="90" x14ac:dyDescent="0.25">
      <c r="A24" s="34">
        <v>17</v>
      </c>
      <c r="B24" s="34">
        <v>33</v>
      </c>
      <c r="C24" s="35" t="s">
        <v>179</v>
      </c>
      <c r="D24" s="34" t="s">
        <v>50</v>
      </c>
      <c r="E24" s="34" t="s">
        <v>48</v>
      </c>
      <c r="F24" s="36">
        <f t="shared" si="2"/>
        <v>2</v>
      </c>
      <c r="G24" s="35" t="s">
        <v>204</v>
      </c>
      <c r="H24" s="36" t="s">
        <v>75</v>
      </c>
      <c r="I24" s="34" t="s">
        <v>187</v>
      </c>
      <c r="J24" s="38">
        <v>42794</v>
      </c>
      <c r="K24" s="38">
        <v>42855</v>
      </c>
      <c r="L24" s="25">
        <v>0</v>
      </c>
    </row>
    <row r="25" spans="1:12" ht="60" x14ac:dyDescent="0.25">
      <c r="A25" s="34">
        <v>17</v>
      </c>
      <c r="B25" s="34">
        <v>33</v>
      </c>
      <c r="C25" s="35" t="s">
        <v>180</v>
      </c>
      <c r="D25" s="34" t="s">
        <v>50</v>
      </c>
      <c r="E25" s="34" t="s">
        <v>48</v>
      </c>
      <c r="F25" s="36">
        <f t="shared" si="2"/>
        <v>2</v>
      </c>
      <c r="G25" s="35" t="s">
        <v>204</v>
      </c>
      <c r="H25" s="36" t="s">
        <v>75</v>
      </c>
      <c r="I25" s="34" t="s">
        <v>187</v>
      </c>
      <c r="J25" s="38">
        <v>42794</v>
      </c>
      <c r="K25" s="38">
        <v>42855</v>
      </c>
      <c r="L25" s="25">
        <v>0</v>
      </c>
    </row>
    <row r="26" spans="1:12" ht="60" x14ac:dyDescent="0.25">
      <c r="A26" s="34">
        <v>17</v>
      </c>
      <c r="B26" s="34">
        <v>33</v>
      </c>
      <c r="C26" s="35" t="s">
        <v>181</v>
      </c>
      <c r="D26" s="34" t="s">
        <v>50</v>
      </c>
      <c r="E26" s="34" t="s">
        <v>48</v>
      </c>
      <c r="F26" s="36">
        <f t="shared" si="2"/>
        <v>2</v>
      </c>
      <c r="G26" s="35" t="s">
        <v>205</v>
      </c>
      <c r="H26" s="36" t="s">
        <v>75</v>
      </c>
      <c r="I26" s="34" t="s">
        <v>187</v>
      </c>
      <c r="J26" s="38">
        <v>42794</v>
      </c>
      <c r="K26" s="38">
        <v>42855</v>
      </c>
      <c r="L26" s="25">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Audit Action Plan</vt:lpstr>
      <vt:lpstr>Internal Control (17)</vt:lpstr>
      <vt:lpstr>'Audit Action Plan'!Print_Titles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2017-01-13T12:24:50Z</cp:lastPrinted>
  <dcterms:created xsi:type="dcterms:W3CDTF">2016-12-07T07:01:29Z</dcterms:created>
  <dcterms:modified xsi:type="dcterms:W3CDTF">2017-01-13T12:27:43Z</dcterms:modified>
</cp:coreProperties>
</file>